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P:\BMO\AKT\ÜGYINTÉZŐI_MAPPÁK\Törőcsikné Ani\Adatszolgáltatások\2025\üvegzseb\2024\"/>
    </mc:Choice>
  </mc:AlternateContent>
  <xr:revisionPtr revIDLastSave="0" documentId="13_ncr:1_{CAFBD9AC-D8C8-4D1F-9DA2-75FFEA663E7F}" xr6:coauthVersionLast="47" xr6:coauthVersionMax="47" xr10:uidLastSave="{00000000-0000-0000-0000-000000000000}"/>
  <bookViews>
    <workbookView xWindow="264" yWindow="984" windowWidth="12072" windowHeight="8964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N5" i="1" l="1"/>
  <c r="M5" i="1"/>
  <c r="L5" i="1"/>
  <c r="K5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<sst xmlns="http://schemas.openxmlformats.org/spreadsheetml/2006/main" count="18" uniqueCount="18">
  <si>
    <t>hó</t>
  </si>
  <si>
    <t>vezetők Létszám (fő)</t>
  </si>
  <si>
    <t>Nftv. 13. § és 13/A.§ szerinti vezetők létszáma</t>
  </si>
  <si>
    <t>összesen</t>
  </si>
  <si>
    <t>Létszám (fő) (munkajogi hallgatói munkaszerződésesekkel)</t>
  </si>
  <si>
    <t>statisztikai állományi létszám (tartósan távol lévők nélkül),(átl. Állományi létszám)</t>
  </si>
  <si>
    <t xml:space="preserve">Foglalkoztatottak törvény szerinti bére (alapbérek kereset- és bérkiegészítésekkel) (Ft) </t>
  </si>
  <si>
    <t xml:space="preserve">Foglalkoztatottak eseti juttatásai (távolléti díj, szabadság idejére díjazás, kompenzáció, betegszabadság, túlóra, szabadságmegváltás)  (Ft) </t>
  </si>
  <si>
    <t xml:space="preserve">Foglalkoztatottak egyéb juttatásai (jutalom, jubileumi jutalom, költségtérítés, napidíj, szociális támogatás) (Ft) </t>
  </si>
  <si>
    <r>
      <t xml:space="preserve">Béren kívüli juttatások (cafetéria, egyes meghatározott juttatások) </t>
    </r>
    <r>
      <rPr>
        <sz val="11"/>
        <color theme="1"/>
        <rFont val="Calibri"/>
        <family val="2"/>
        <charset val="238"/>
        <scheme val="minor"/>
      </rPr>
      <t xml:space="preserve">(Ft) </t>
    </r>
  </si>
  <si>
    <t xml:space="preserve">Munkavégzésre irányuló egyéb jogviszonyban nem saját foglalkoztatottnak fizetett juttatások (Ft) </t>
  </si>
  <si>
    <t xml:space="preserve">Vezetők törvény szerinti bére (rektor nélkül) (alapbérek kereset- és bérkiegészítésekkel) (Ft) </t>
  </si>
  <si>
    <t>Vezetők költségtérítése (rektor nélkül) (Ft) / (Ktsg. Térítés saját gépj. + távolsági vagy átutazás céljából helyi bérlet)</t>
  </si>
  <si>
    <t>Nftv. 13. § és 13/A.§ szerinti vezetők törvény szerinti bére (alapbérek kereset- és bérkiegészítésekkel) (Ft)</t>
  </si>
  <si>
    <t>Nftv. 13. § és 13/A.§ szerinti vezetőkköltségtérítése (Ft) /(Ktsg. Térítés saját gépj. + távolsági vagy átutazás céljából helyi bérlet)</t>
  </si>
  <si>
    <t>július</t>
  </si>
  <si>
    <t>augusztus</t>
  </si>
  <si>
    <t>szeptember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</si>
</sst>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/>
    <xf numFmtId="3" fontId="0" fillId="0" borderId="1" xfId="0" applyNumberFormat="1" applyBorder="1" applyAlignment="1">
      <alignment vertical="top"/>
    </xf>
    <xf numFmtId="3" fontId="3" fillId="0" borderId="1" xfId="0" applyNumberFormat="1" applyFont="1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3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"/>
  <sheetViews>
    <sheetView tabSelected="1" topLeftCell="I1" workbookViewId="0">
      <selection activeCell="K8" sqref="K8"/>
    </sheetView>
  </sheetViews>
  <sheetFormatPr defaultRowHeight="14.4" x14ac:dyDescent="0.3"/>
  <cols>
    <col min="1" max="1" width="11.44140625" customWidth="1"/>
    <col min="2" max="2" width="20.77734375" customWidth="1"/>
    <col min="3" max="3" width="21" customWidth="1"/>
    <col min="4" max="4" width="20.109375" customWidth="1"/>
    <col min="5" max="5" width="21.77734375" customWidth="1"/>
    <col min="6" max="6" width="21" customWidth="1"/>
    <col min="7" max="7" width="25.33203125" customWidth="1"/>
    <col min="8" max="8" width="23.5546875" customWidth="1"/>
    <col min="10" max="10" width="21.109375" customWidth="1"/>
    <col min="11" max="11" width="22.88671875" customWidth="1"/>
    <col min="12" max="12" width="12.21875" customWidth="1"/>
    <col min="13" max="13" width="17" customWidth="1"/>
    <col min="14" max="14" width="16.5546875" customWidth="1"/>
  </cols>
  <sheetData>
    <row r="1" spans="1:14" ht="91.2" customHeight="1" x14ac:dyDescent="0.3">
      <c r="A1" s="1" t="s">
        <v>0</v>
      </c>
      <c r="B1" s="2" t="s">
        <v>4</v>
      </c>
      <c r="C1" s="2" t="s">
        <v>5</v>
      </c>
      <c r="D1" s="3" t="s">
        <v>6</v>
      </c>
      <c r="E1" s="3" t="s">
        <v>7</v>
      </c>
      <c r="F1" s="3" t="s">
        <v>8</v>
      </c>
      <c r="G1" s="3" t="s">
        <v>9</v>
      </c>
      <c r="H1" s="3" t="s">
        <v>10</v>
      </c>
      <c r="I1" s="2" t="s">
        <v>1</v>
      </c>
      <c r="J1" s="3" t="s">
        <v>11</v>
      </c>
      <c r="K1" s="3" t="s">
        <v>12</v>
      </c>
      <c r="L1" s="3" t="s">
        <v>2</v>
      </c>
      <c r="M1" s="3" t="s">
        <v>13</v>
      </c>
      <c r="N1" s="3" t="s">
        <v>14</v>
      </c>
    </row>
    <row r="2" spans="1:14" x14ac:dyDescent="0.3">
      <c r="A2" s="4" t="s">
        <v>15</v>
      </c>
      <c r="B2" s="5">
        <v>1235</v>
      </c>
      <c r="C2" s="5">
        <v>1206.5</v>
      </c>
      <c r="D2" s="6">
        <v>816272530</v>
      </c>
      <c r="E2" s="7">
        <v>64210325</v>
      </c>
      <c r="F2" s="7">
        <v>9899741</v>
      </c>
      <c r="G2" s="11">
        <v>21316444</v>
      </c>
      <c r="H2" s="7">
        <v>62877477</v>
      </c>
      <c r="I2" s="7">
        <v>20</v>
      </c>
      <c r="J2" s="7">
        <v>33905996</v>
      </c>
      <c r="K2" s="7">
        <v>124588</v>
      </c>
      <c r="L2" s="7">
        <v>1</v>
      </c>
      <c r="M2" s="7">
        <v>5390000</v>
      </c>
      <c r="N2" s="8">
        <v>0</v>
      </c>
    </row>
    <row r="3" spans="1:14" x14ac:dyDescent="0.3">
      <c r="A3" s="4" t="s">
        <v>16</v>
      </c>
      <c r="B3" s="5">
        <v>1249</v>
      </c>
      <c r="C3" s="5">
        <v>1218.5</v>
      </c>
      <c r="D3" s="8">
        <v>824398151</v>
      </c>
      <c r="E3" s="7">
        <v>59987787</v>
      </c>
      <c r="F3" s="7">
        <v>3514811</v>
      </c>
      <c r="G3" s="7">
        <v>21612921</v>
      </c>
      <c r="H3" s="7">
        <v>28977778</v>
      </c>
      <c r="I3" s="7">
        <v>19</v>
      </c>
      <c r="J3" s="7">
        <v>32075996</v>
      </c>
      <c r="K3" s="7">
        <v>125988</v>
      </c>
      <c r="L3" s="7">
        <v>1</v>
      </c>
      <c r="M3" s="7">
        <v>5280000</v>
      </c>
      <c r="N3" s="8">
        <v>0</v>
      </c>
    </row>
    <row r="4" spans="1:14" x14ac:dyDescent="0.3">
      <c r="A4" s="4" t="s">
        <v>17</v>
      </c>
      <c r="B4" s="5">
        <v>1264</v>
      </c>
      <c r="C4" s="5">
        <v>1235.5</v>
      </c>
      <c r="D4" s="7">
        <v>840387511</v>
      </c>
      <c r="E4" s="8">
        <v>58112256</v>
      </c>
      <c r="F4" s="8">
        <v>3658877</v>
      </c>
      <c r="G4" s="8">
        <v>21577113</v>
      </c>
      <c r="H4" s="8">
        <v>12589996</v>
      </c>
      <c r="I4" s="7">
        <v>19</v>
      </c>
      <c r="J4" s="7">
        <v>32095996</v>
      </c>
      <c r="K4" s="7">
        <v>158785</v>
      </c>
      <c r="L4" s="7">
        <v>1</v>
      </c>
      <c r="M4" s="7">
        <v>5280000</v>
      </c>
      <c r="N4" s="8">
        <v>0</v>
      </c>
    </row>
    <row r="5" spans="1:14" x14ac:dyDescent="0.3">
      <c r="A5" s="9" t="s">
        <v>3</v>
      </c>
      <c r="B5" s="10">
        <f>(B2+B3+B4)/3</f>
        <v>1249.3333333333333</v>
      </c>
      <c r="C5" s="10">
        <f>SUM(C2:C4)/3</f>
        <v>1220.1666666666667</v>
      </c>
      <c r="D5" s="9">
        <f>SUM(D2:D4)</f>
        <v>2481058192</v>
      </c>
      <c r="E5" s="10">
        <f t="shared" ref="E5:H5" si="0">SUM(E2:E4)</f>
        <v>182310368</v>
      </c>
      <c r="F5" s="10">
        <f t="shared" si="0"/>
        <v>17073429</v>
      </c>
      <c r="G5" s="10">
        <f t="shared" si="0"/>
        <v>64506478</v>
      </c>
      <c r="H5" s="10">
        <f t="shared" si="0"/>
        <v>104445251</v>
      </c>
      <c r="I5" s="10">
        <f>SUM(I2:I4)/3</f>
        <v>19.333333333333332</v>
      </c>
      <c r="J5" s="10">
        <f>SUM(J2:J4)</f>
        <v>98077988</v>
      </c>
      <c r="K5" s="10">
        <f>SUM(K2:K4)</f>
        <v>409361</v>
      </c>
      <c r="L5" s="10">
        <f>SUM(L2:L4)/3</f>
        <v>1</v>
      </c>
      <c r="M5" s="10">
        <f>SUM(M2:M4)</f>
        <v>15950000</v>
      </c>
      <c r="N5" s="10">
        <f>SUM(N2:N4)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Guttyán Ani</dc:creator>
  <cp:lastModifiedBy>Törőcsikné Guttyán Annamária</cp:lastModifiedBy>
  <dcterms:created xsi:type="dcterms:W3CDTF">2023-11-12T17:47:38Z</dcterms:created>
  <dcterms:modified xsi:type="dcterms:W3CDTF">2025-07-30T11:47:41Z</dcterms:modified>
</cp:coreProperties>
</file>