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Szöveges indoklás" sheetId="1" r:id="rId1"/>
    <sheet name="Munka3" sheetId="2" r:id="rId2"/>
  </sheets>
  <definedNames>
    <definedName name="_xlnm.Print_Titles" localSheetId="0">'Szöveges indoklás'!$13:$14</definedName>
    <definedName name="_xlnm.Print_Area" localSheetId="0">'Szöveges indoklás'!$A$1:$I$446</definedName>
  </definedNames>
  <calcPr fullCalcOnLoad="1"/>
</workbook>
</file>

<file path=xl/comments1.xml><?xml version="1.0" encoding="utf-8"?>
<comments xmlns="http://schemas.openxmlformats.org/spreadsheetml/2006/main">
  <authors>
    <author>Rozsa</author>
  </authors>
  <commentList>
    <comment ref="A7" authorId="0">
      <text>
        <r>
          <rPr>
            <b/>
            <sz val="9"/>
            <rFont val="Tahoma"/>
            <family val="2"/>
          </rPr>
          <t>Rozsa:</t>
        </r>
        <r>
          <rPr>
            <sz val="9"/>
            <rFont val="Tahoma"/>
            <family val="2"/>
          </rPr>
          <t xml:space="preserve">
lc</t>
        </r>
      </text>
    </comment>
  </commentList>
</comments>
</file>

<file path=xl/sharedStrings.xml><?xml version="1.0" encoding="utf-8"?>
<sst xmlns="http://schemas.openxmlformats.org/spreadsheetml/2006/main" count="529" uniqueCount="392">
  <si>
    <t>Alapilletmények</t>
  </si>
  <si>
    <t>Kiadás</t>
  </si>
  <si>
    <t>Saját bevétel</t>
  </si>
  <si>
    <t>Támogatás</t>
  </si>
  <si>
    <t>Nyelvpótlék</t>
  </si>
  <si>
    <t>Egyéb kötelező illetménypótlék</t>
  </si>
  <si>
    <t>Teljes munkaidőben foglalkoztatottak rendszeres személyi juttatása összesen</t>
  </si>
  <si>
    <t>vezetői pótlék, címpótlék</t>
  </si>
  <si>
    <t>Jubileumi jutalom</t>
  </si>
  <si>
    <t>Továbbtanulók támogatása tanulmányi szerződés szerint, a dolgozó részére</t>
  </si>
  <si>
    <t>Közlekedési költségtérítés</t>
  </si>
  <si>
    <t>Vidékről bejárók utiköltségtérítése bérlet szelvény leadásával</t>
  </si>
  <si>
    <t>Bérek, napidíjak adóköteles része utáni járulék</t>
  </si>
  <si>
    <t>Egészségügyi hozzájárulás</t>
  </si>
  <si>
    <t>%-os eü hozzájárulás repi után, továbbá egyéb után</t>
  </si>
  <si>
    <t xml:space="preserve">Részmunkaidősök alapilletménye, pótléka, </t>
  </si>
  <si>
    <t>MUNKAADÓKAT TERHELŐ JÁRULÉKOK</t>
  </si>
  <si>
    <t>Jutalom (Normatív)</t>
  </si>
  <si>
    <t>Táppénz hozzájárulás</t>
  </si>
  <si>
    <t>biztosítható térítés</t>
  </si>
  <si>
    <t>összesen</t>
  </si>
  <si>
    <t>*12</t>
  </si>
  <si>
    <t>1 fő testnevelő</t>
  </si>
  <si>
    <t>1 fő műszaki ügyintéző</t>
  </si>
  <si>
    <t>1 fő kollégiumi nevelő</t>
  </si>
  <si>
    <t>1 fő egyetemi tanár</t>
  </si>
  <si>
    <t>1 fő főiskolai docens</t>
  </si>
  <si>
    <t>3 fő ügyvivő szakértő</t>
  </si>
  <si>
    <t>3 fő tanszéki mérnök</t>
  </si>
  <si>
    <t>1 fő kutatóprofesszor</t>
  </si>
  <si>
    <t>Szociális hozzájárulási adó</t>
  </si>
  <si>
    <t>5 fő főiskolai adjunktus</t>
  </si>
  <si>
    <t>10 fő testnevelő alapilletménye</t>
  </si>
  <si>
    <t>40 fő ügyvivő szakértő alapilletménye</t>
  </si>
  <si>
    <t>102 fő igazgatási ügyintéző alapilletménye</t>
  </si>
  <si>
    <t>37 fő gazdasági ügyintéző alapilletménye</t>
  </si>
  <si>
    <t>2 fő gazdasági ügyintéző</t>
  </si>
  <si>
    <t>10 fő testnevelő</t>
  </si>
  <si>
    <t>2 fő tanszéki mérnök</t>
  </si>
  <si>
    <t>1 fő műszaki oktató</t>
  </si>
  <si>
    <t>4 fő tanársegéd</t>
  </si>
  <si>
    <t>6 fő ügyvivő szakértő</t>
  </si>
  <si>
    <t>4 fő könyvtáros</t>
  </si>
  <si>
    <t>4 fő műszaki tanár</t>
  </si>
  <si>
    <t>6 fő egyetemi docens</t>
  </si>
  <si>
    <t>27 fő egyetemi tanár alapilletménye</t>
  </si>
  <si>
    <t>3 fő főiskolai tanár alapilletménye</t>
  </si>
  <si>
    <t>34 fő főiskolai docens alapilletménye</t>
  </si>
  <si>
    <t>11 fő nyelvtanár alapilletménye</t>
  </si>
  <si>
    <t>7 fő kollégiumi nevelő alapilletménye</t>
  </si>
  <si>
    <t>47 fő tanszéki mérnök alapilletménye</t>
  </si>
  <si>
    <t>38 fő műszaki ügyintéző alapilletménye</t>
  </si>
  <si>
    <t>23 fő szakmunkás alapilletménye</t>
  </si>
  <si>
    <t>61 fő kisegítő alapilletménye</t>
  </si>
  <si>
    <t>18 fő könyvtáros alapilletménye</t>
  </si>
  <si>
    <t>5 fő műszaki oktató alapilletménye</t>
  </si>
  <si>
    <t>4 fő kutatóprofesszor alapilletménye</t>
  </si>
  <si>
    <t>19 fő műszaki tanár alapilletménye</t>
  </si>
  <si>
    <t>3 fő tudományos munkatárs alapilletménye</t>
  </si>
  <si>
    <t>39 fő mestertanár alapilletménye</t>
  </si>
  <si>
    <t>14 fő mérnöktanár alapilletménye</t>
  </si>
  <si>
    <t>8 fő igazgatási ügyintéző</t>
  </si>
  <si>
    <t>1fő műszaki oktató</t>
  </si>
  <si>
    <t>2 fő mérnöktanár</t>
  </si>
  <si>
    <t>6 fő egyetemi tanár</t>
  </si>
  <si>
    <t>12 fő ügyvivő szakértő</t>
  </si>
  <si>
    <t>6 fő tanszéki mérnök</t>
  </si>
  <si>
    <t>7 fő gazdasági ügyintéző</t>
  </si>
  <si>
    <t>1 fő könyvtáros</t>
  </si>
  <si>
    <t>25 fő egyetemi docens</t>
  </si>
  <si>
    <t>4 fő főiskolai docens</t>
  </si>
  <si>
    <t>3 fő főiskolai adjunktus</t>
  </si>
  <si>
    <t>11 fő nyelvtanár</t>
  </si>
  <si>
    <t>7 fő kollégiumi nevelő</t>
  </si>
  <si>
    <t>4 fő ügyvivő szakértő</t>
  </si>
  <si>
    <t>1 fő gazdasági ügyintéző</t>
  </si>
  <si>
    <t>3 fő gazdasági ügyintéző</t>
  </si>
  <si>
    <t>5 fő műszaki ügyintéző</t>
  </si>
  <si>
    <t>2 fő kisegítő</t>
  </si>
  <si>
    <t>19 fő műszaki tanár</t>
  </si>
  <si>
    <t>39 fő mestertanár</t>
  </si>
  <si>
    <t>14 fő mérnöktanár</t>
  </si>
  <si>
    <t>10 fő egyetemi docens</t>
  </si>
  <si>
    <t>4 fő igazgatási ügyintéző</t>
  </si>
  <si>
    <t xml:space="preserve">5 fő főiskolai docens </t>
  </si>
  <si>
    <t>1 fő nyelvtanár</t>
  </si>
  <si>
    <t>9 fő tanszéki mérnök</t>
  </si>
  <si>
    <t>6 fő igazgatási ügyintéző</t>
  </si>
  <si>
    <t>10 fő műszaki ügyintéző</t>
  </si>
  <si>
    <t>16 fő kisegítő</t>
  </si>
  <si>
    <t>2 fő tudományos munkatárs</t>
  </si>
  <si>
    <t>3 fő mestertanár</t>
  </si>
  <si>
    <t>3 fő mérnök tanár</t>
  </si>
  <si>
    <t>65 fő főiskolai adjunktus alapilletménye</t>
  </si>
  <si>
    <t>99 fő egyetemi docens alapilletménye</t>
  </si>
  <si>
    <t>49 fő tanársegéd alapilletménye</t>
  </si>
  <si>
    <t>25 éves jubileumi jutalomra jogosultak 15 fő 8038200 Ft</t>
  </si>
  <si>
    <t>30 éves jubileumi jutalomra jogosultak 9 fő 7105500 Ft</t>
  </si>
  <si>
    <t xml:space="preserve">40 éves jubileumi jutalomra jogosultak 24 fő 38736500  Ft </t>
  </si>
  <si>
    <t>O1/O1</t>
  </si>
  <si>
    <t>O1/02</t>
  </si>
  <si>
    <t>01/03</t>
  </si>
  <si>
    <t>Céljuttatás, projektprémium</t>
  </si>
  <si>
    <t>O1/04</t>
  </si>
  <si>
    <t>01/04</t>
  </si>
  <si>
    <t>Készenléti, ügyeleti, helyettesítési díj, tólóra, túlszolgálat összesen:</t>
  </si>
  <si>
    <t>01/05</t>
  </si>
  <si>
    <t>Végkielégítés</t>
  </si>
  <si>
    <t>01/06</t>
  </si>
  <si>
    <t>01/07</t>
  </si>
  <si>
    <t>01/08</t>
  </si>
  <si>
    <t>Ruházati költségtérítés</t>
  </si>
  <si>
    <t>01/09</t>
  </si>
  <si>
    <t>01/10</t>
  </si>
  <si>
    <t>Egyéb költségtérítés</t>
  </si>
  <si>
    <t>01/11</t>
  </si>
  <si>
    <t>Lakhatási támogatás</t>
  </si>
  <si>
    <t>01/12</t>
  </si>
  <si>
    <t>Szociális támogatás</t>
  </si>
  <si>
    <t>01/13</t>
  </si>
  <si>
    <t>Napidíj bel- és külföldi kiküldetés esetén tapasztalati adatok alapján</t>
  </si>
  <si>
    <t>Foglakoztatottak egyéb személyi juttatásai</t>
  </si>
  <si>
    <t>01/14</t>
  </si>
  <si>
    <t>FOGLAKOZTATOTTAK SZEMÉLYI JUTTATÁSAI</t>
  </si>
  <si>
    <t>01/16</t>
  </si>
  <si>
    <t>01/18</t>
  </si>
  <si>
    <t>01/20</t>
  </si>
  <si>
    <t>01/19</t>
  </si>
  <si>
    <t>SZEMÉLYI JUTTATÁSOK</t>
  </si>
  <si>
    <t xml:space="preserve">KÜLSŐ SZEMÉLYI JUTTATÁSOK </t>
  </si>
  <si>
    <t>01/21</t>
  </si>
  <si>
    <t>Készletbeszerzés</t>
  </si>
  <si>
    <t>Szakmai anyagok beszerzése</t>
  </si>
  <si>
    <t xml:space="preserve">Jegyzetbeszerés </t>
  </si>
  <si>
    <t xml:space="preserve">Elektzronius információ hordózók </t>
  </si>
  <si>
    <t>01/22</t>
  </si>
  <si>
    <t>Üzemeltetési anyagok beszrzése</t>
  </si>
  <si>
    <t>Irodai papírok, nyomtatványok, egyéb irodai eszközök</t>
  </si>
  <si>
    <t>Festékpatronok, tonerek</t>
  </si>
  <si>
    <t>19 db gépkocsihoz üzemynag beszerzés</t>
  </si>
  <si>
    <t>Munkaruha, védőszemüveg</t>
  </si>
  <si>
    <t>Szakmai feladatokhoz kisértékű informatikai eszközök</t>
  </si>
  <si>
    <t>Tisztítószerek, takaítási eszközök</t>
  </si>
  <si>
    <t xml:space="preserve">Egyéb anyag beszerzés : textilia, kisértékű butor karbantartái </t>
  </si>
  <si>
    <t>anyag</t>
  </si>
  <si>
    <t>01/24</t>
  </si>
  <si>
    <t>01/25</t>
  </si>
  <si>
    <t>Weblap karbantartás , SAP licens</t>
  </si>
  <si>
    <t>licens díjak</t>
  </si>
  <si>
    <t>ALEPF IKR követés</t>
  </si>
  <si>
    <t>MTA Adatbázis + MTMT (EISZ)</t>
  </si>
  <si>
    <t>Internet NIF előfieztési díj</t>
  </si>
  <si>
    <t>01/26</t>
  </si>
  <si>
    <t>Egyéb informatikai szolgáltatások</t>
  </si>
  <si>
    <t>NEPTUN bérleti díj</t>
  </si>
  <si>
    <t>Egyéb bérletid díjak</t>
  </si>
  <si>
    <t>EOS bérleti díj és PC bér</t>
  </si>
  <si>
    <t>Veeztékes és mobil telefonok díjai</t>
  </si>
  <si>
    <t>Kommunikációs szolgáltatások</t>
  </si>
  <si>
    <t>01/27</t>
  </si>
  <si>
    <t>01/28</t>
  </si>
  <si>
    <t>Közüzemi díjak:</t>
  </si>
  <si>
    <t>Víz és csatonadíjak</t>
  </si>
  <si>
    <t>01/30</t>
  </si>
  <si>
    <t>Bérleti és lizingdíjak</t>
  </si>
  <si>
    <t>Terminusz Hotel</t>
  </si>
  <si>
    <t xml:space="preserve">Extrém Digitel </t>
  </si>
  <si>
    <t>ELTE Nagytétényi úti Kollégium</t>
  </si>
  <si>
    <t>PPP okttási Épüelt bérleti díj</t>
  </si>
  <si>
    <t>Karbantartási és kisjavítási szolgáltatások</t>
  </si>
  <si>
    <t>Gépkcosik javítási költsége,</t>
  </si>
  <si>
    <t>Festés, mázolás</t>
  </si>
  <si>
    <t>Épületben végeztetett egyéb átalakítási karbantartásdi munkák</t>
  </si>
  <si>
    <t>01/31</t>
  </si>
  <si>
    <t>01/33</t>
  </si>
  <si>
    <t>Szakmai tevékenységet segítő szolgáltatások</t>
  </si>
  <si>
    <t>egyéb bérleti díjak ( évnyítő, diplomaosztó stb.)</t>
  </si>
  <si>
    <t>Kincstári tranzakciós díj</t>
  </si>
  <si>
    <t>közjegyzői díjak</t>
  </si>
  <si>
    <t>közbeszerzési, tervezés  és ügyvédi díjak,</t>
  </si>
  <si>
    <t>01/34</t>
  </si>
  <si>
    <t>Egyéb szolgáltatások</t>
  </si>
  <si>
    <t>takarítás</t>
  </si>
  <si>
    <t>őrzés, védés</t>
  </si>
  <si>
    <t>üzemorvosok díja</t>
  </si>
  <si>
    <t>Biztosítási díjak kötelező</t>
  </si>
  <si>
    <t>Casco</t>
  </si>
  <si>
    <t xml:space="preserve">01/35 </t>
  </si>
  <si>
    <t>Szolgáltatások összesen:</t>
  </si>
  <si>
    <t xml:space="preserve">01/36 </t>
  </si>
  <si>
    <t xml:space="preserve">01/37 </t>
  </si>
  <si>
    <t>Kiküldetési kiadások</t>
  </si>
  <si>
    <t>Belföldi kiküldeések</t>
  </si>
  <si>
    <t>Különböző szakmai konferenciákra, tanulmányutakra, kapcsola-</t>
  </si>
  <si>
    <t>építésre, egyéb rendezvényre külföldi kiküldetés</t>
  </si>
  <si>
    <t>Reklám és propaganda kiadások</t>
  </si>
  <si>
    <t xml:space="preserve">Különböző konferenciák, egyetemi rendezvények reklám </t>
  </si>
  <si>
    <t>és egyéb ilyen jellegű kiadásai</t>
  </si>
  <si>
    <t xml:space="preserve">01/38 </t>
  </si>
  <si>
    <t>Kiküldetések, reklám- és progpaganda kiadások</t>
  </si>
  <si>
    <t xml:space="preserve">01/39 </t>
  </si>
  <si>
    <t>Működési célú előzetesen felszámított forgalmi adó</t>
  </si>
  <si>
    <t xml:space="preserve">01/40 </t>
  </si>
  <si>
    <t>A vásárlások után az előzőeknél felszámított áfa</t>
  </si>
  <si>
    <t>Fizetendő általános forglami adó</t>
  </si>
  <si>
    <t>Az áfaköteles bevételek után fizetendő adó</t>
  </si>
  <si>
    <t xml:space="preserve">01/42 </t>
  </si>
  <si>
    <t>Egyéb pénzügyi műveletek kiadásai</t>
  </si>
  <si>
    <t>Árfolyamveszteség</t>
  </si>
  <si>
    <t xml:space="preserve">01/43 </t>
  </si>
  <si>
    <t>Egyéb dologi kiadások</t>
  </si>
  <si>
    <t>Cégautó adó</t>
  </si>
  <si>
    <t>gépkocsi viuzsgáztatási díjak</t>
  </si>
  <si>
    <t>Rehabilitációs hozzájhárulás</t>
  </si>
  <si>
    <t>Munkáltató által fieztettt jövedelemadó</t>
  </si>
  <si>
    <t xml:space="preserve">01/44 </t>
  </si>
  <si>
    <t>Különféle berfizetések és egyéb dologi kiadások</t>
  </si>
  <si>
    <t>DOLOGI KIADÁSOK</t>
  </si>
  <si>
    <t xml:space="preserve">01/45 </t>
  </si>
  <si>
    <t xml:space="preserve">01/52 </t>
  </si>
  <si>
    <t>Intézményi ellátottak pénzbeli juttatásai</t>
  </si>
  <si>
    <t>Bursa ösztöndíj</t>
  </si>
  <si>
    <t>Kooperatív ösztöndíj</t>
  </si>
  <si>
    <t>Egyéb ösztöndíak</t>
  </si>
  <si>
    <t>normatív ösztöndíj</t>
  </si>
  <si>
    <t xml:space="preserve">01/54 </t>
  </si>
  <si>
    <t>ELLÁTOTTAK PÉNZBELI JUTTATÁSAI</t>
  </si>
  <si>
    <t xml:space="preserve">01/60 </t>
  </si>
  <si>
    <t>Egyéb működési célú támogatások  államháztarátson belülre</t>
  </si>
  <si>
    <t>Pénzeszköz átadások középiskoláknak</t>
  </si>
  <si>
    <t>Egyéb működési célú kiadások</t>
  </si>
  <si>
    <t xml:space="preserve">01/68 </t>
  </si>
  <si>
    <t>Különböző szofverek beszerzése</t>
  </si>
  <si>
    <t xml:space="preserve">01/70 </t>
  </si>
  <si>
    <t>Informatikai eszközök beszerzése, létesítése</t>
  </si>
  <si>
    <t>Számítóépek, laptopok, szerverek, nyomtatók, monitorok,</t>
  </si>
  <si>
    <t>különböző hozzá kapcsolható eszközök beszerése</t>
  </si>
  <si>
    <t xml:space="preserve">01/71 </t>
  </si>
  <si>
    <t>Egyéb tárgyi eszközök beszerzése, létesítése</t>
  </si>
  <si>
    <t>3 db személygépkcos és 1 db tehergépkcos beszerzése</t>
  </si>
  <si>
    <t>gépek, műszerek beszerzése</t>
  </si>
  <si>
    <t xml:space="preserve">01/75 </t>
  </si>
  <si>
    <t xml:space="preserve">01/74 </t>
  </si>
  <si>
    <t>Beruházások előzetesn felszámított forgalmi adó</t>
  </si>
  <si>
    <t>Beruházások</t>
  </si>
  <si>
    <t xml:space="preserve">01/76 </t>
  </si>
  <si>
    <t>Ingatlanok felújítása</t>
  </si>
  <si>
    <t>Kiscelli úti épület felújítás folytatása</t>
  </si>
  <si>
    <t xml:space="preserve">01/79 </t>
  </si>
  <si>
    <t>Felújítási célú előzetesen felszámított általános forgalmi adó</t>
  </si>
  <si>
    <t xml:space="preserve">01/80 </t>
  </si>
  <si>
    <t>Felújítások</t>
  </si>
  <si>
    <t xml:space="preserve">01/86 </t>
  </si>
  <si>
    <t>Felhalmozási célú visszatérítendő támogatások, kölcsönök
nyújtása államháztartáson kívülre</t>
  </si>
  <si>
    <t>01/89</t>
  </si>
  <si>
    <t>Egyéb felhalmozási célú kiadások</t>
  </si>
  <si>
    <t>01/90</t>
  </si>
  <si>
    <t>KÖLTSÉGVETÉSI KIADÁSOK</t>
  </si>
  <si>
    <t>Egyéb működési célú támogatások bevételelei
államháuztartáson belülről</t>
  </si>
  <si>
    <t>Bursa ösztöndíjra átvett összeg önkorányzatoktól</t>
  </si>
  <si>
    <t>Különböző hazai és EUS pályázatok</t>
  </si>
  <si>
    <t>Működési célú támogatások államháztartáson belülről</t>
  </si>
  <si>
    <t>Egyéb felhalmzosái célú támogatások 
államháztartáson belülről</t>
  </si>
  <si>
    <t>Felhalmozási célú támogatások államháztartáson belülről</t>
  </si>
  <si>
    <t>Készletértékesítés ellenértéke</t>
  </si>
  <si>
    <t>Jegyzetértékesítés és nyomtatvány értékesítés</t>
  </si>
  <si>
    <t>Szolgáltatások ellenértéke</t>
  </si>
  <si>
    <t>különböző kutatási szolgáltatások</t>
  </si>
  <si>
    <t>Üdültetési bevétel</t>
  </si>
  <si>
    <t>telefon magáncélú használata</t>
  </si>
  <si>
    <t>Könyvtári szolg. bevételek</t>
  </si>
  <si>
    <t>TB. költségtérítéss</t>
  </si>
  <si>
    <t>Szolgáltati lakás bérleti díja</t>
  </si>
  <si>
    <t>Szálláshely értékesítés a kollégiumokban</t>
  </si>
  <si>
    <t>Kollégiumi bérleti díj</t>
  </si>
  <si>
    <t>Oktatási épüklet helyiségedinek bérebeaáda</t>
  </si>
  <si>
    <t>Konyha és büfék bérleti díja</t>
  </si>
  <si>
    <t>Közvetített szolgáltatások ellenértéke</t>
  </si>
  <si>
    <t>Energiatérítés</t>
  </si>
  <si>
    <t>Ellátási díjak</t>
  </si>
  <si>
    <t>Mesterképzés</t>
  </si>
  <si>
    <t>Szakirányú továbbképzés</t>
  </si>
  <si>
    <t>Hagyományos főiskolai k.</t>
  </si>
  <si>
    <t>Doktori képzés</t>
  </si>
  <si>
    <t>Távoktatás</t>
  </si>
  <si>
    <t>Kooperatív képzés</t>
  </si>
  <si>
    <t>Kollégiumi díjbevétel</t>
  </si>
  <si>
    <t xml:space="preserve">PPP. Kollégium </t>
  </si>
  <si>
    <t>Bérelt férőhelyek utáni díjbevétel</t>
  </si>
  <si>
    <t>Különeljárási díjbevétel</t>
  </si>
  <si>
    <t>Kíiaszámlázott általános forgalmi adó</t>
  </si>
  <si>
    <t>Általános forgalmi adó visszatérítés</t>
  </si>
  <si>
    <t>Működési bevételek</t>
  </si>
  <si>
    <t>Tanfolyamok bevétele</t>
  </si>
  <si>
    <t>Egyéb működési célú átvett eszközök</t>
  </si>
  <si>
    <t>Küklönböző  alapítványoktól átvett pénzeszközök</t>
  </si>
  <si>
    <t>Egyéb felhalmozási célú átett pénzeszközök</t>
  </si>
  <si>
    <t>Különböző szervezetektől cégektől átvett pénzeszközök</t>
  </si>
  <si>
    <t>Lakásépítési kölcsön visszafieztése</t>
  </si>
  <si>
    <t>Felhalmozási célú átvett pénzeszközök</t>
  </si>
  <si>
    <t>02/59</t>
  </si>
  <si>
    <t>KÖLTSÉGVETÉSI BEVÉTELEK</t>
  </si>
  <si>
    <t>04/18</t>
  </si>
  <si>
    <t>Belföldi finanszírozás bevétlei</t>
  </si>
  <si>
    <t>04/25</t>
  </si>
  <si>
    <t>FINANSZÍROZÁSI BEVÉTELEK</t>
  </si>
  <si>
    <t>Részletes indoklás
(az egyes rovatok számítási módjának ismertetése)</t>
  </si>
  <si>
    <t>Ürlap 
Típus</t>
  </si>
  <si>
    <t>4=(5+6)</t>
  </si>
  <si>
    <t>Elemi költségvetés indoklás</t>
  </si>
  <si>
    <t>1. sz. melléklet</t>
  </si>
  <si>
    <t>Fejezet száma: XX. Emberi Erőforrások Minisztériuma</t>
  </si>
  <si>
    <t>Szektor: 1051</t>
  </si>
  <si>
    <t>Cím/alcím:  05/00</t>
  </si>
  <si>
    <t>Intézmény megnevezése: Óbudai Egetem</t>
  </si>
  <si>
    <t>PIR törzsszám: 773065</t>
  </si>
  <si>
    <t>ÁHT (I) azonosító: 285467</t>
  </si>
  <si>
    <t>adatok ezer forintban</t>
  </si>
  <si>
    <t>2014. év</t>
  </si>
  <si>
    <t>Ürlap/ 
sorszáma</t>
  </si>
  <si>
    <t>Saját bevételből 
OEP-től kapott egyéb
mődödési/felhalmozásicélú támogatás</t>
  </si>
  <si>
    <t>Egyéb feltételtől függő pótlékok
kollektív szerződés szerinti átmeneti béremelés,testnevelő,- nyelvtanári,- kollégiumnevelői, mestertanári,
műszaki tanári pótlék</t>
  </si>
  <si>
    <t>TÖRVÉNY SZERINTI ILLETMÉNYEK, 
MUNKABÉREK</t>
  </si>
  <si>
    <t>Részmunkaidőben foglalkoztatottak 
rendszeres személyi juttatása</t>
  </si>
  <si>
    <t>Teljes munkaidőben foglalkoztatottak 
készenléti, ügyeleti, helyettesítési díj, tólóra, túlszolgálat összesen:</t>
  </si>
  <si>
    <t>Részmunkaidőben foglalkoztatottak készenléti, ügyeleti, helyettesítési díj, tólóra, túszolgálat összesen:</t>
  </si>
  <si>
    <t>Béren kívüli juttatások</t>
  </si>
  <si>
    <t>Munkavégzésre irányuló egyéb jogviszonyban nem saját foglalkoztatottnak fizetett juttatások Belső megbízások, külső óraadók, mellékfoglalkozású dolgozók illetménye, cafetéria, reprezentáció</t>
  </si>
  <si>
    <t>KIADÁSI</t>
  </si>
  <si>
    <t xml:space="preserve">Vegyszer beszerzés </t>
  </si>
  <si>
    <t>Informatikai szolgáltatások igénybevétele</t>
  </si>
  <si>
    <t>Gázenergia szolgáltatás</t>
  </si>
  <si>
    <t>Villamosenergia szolgáltatás</t>
  </si>
  <si>
    <t>Távhő szolgáltatás</t>
  </si>
  <si>
    <t xml:space="preserve">Különböző karbantartási szerződések (liftek, másológépek stb.), </t>
  </si>
  <si>
    <t>02/58</t>
  </si>
  <si>
    <t>02/36</t>
  </si>
  <si>
    <t>02/38</t>
  </si>
  <si>
    <t>02/35</t>
  </si>
  <si>
    <t>02/34</t>
  </si>
  <si>
    <t>02/12</t>
  </si>
  <si>
    <t>02/13</t>
  </si>
  <si>
    <t>02/18</t>
  </si>
  <si>
    <t>02/19</t>
  </si>
  <si>
    <t>02/57</t>
  </si>
  <si>
    <t>02/54</t>
  </si>
  <si>
    <t>02/44</t>
  </si>
  <si>
    <t>02/40</t>
  </si>
  <si>
    <t>02/39</t>
  </si>
  <si>
    <t>02/53</t>
  </si>
  <si>
    <t>Immateriális javak beszerzése, létesítése</t>
  </si>
  <si>
    <t>Felsőfokú szakképzés</t>
  </si>
  <si>
    <t>Alapképzés</t>
  </si>
  <si>
    <t>Különeljárási díj</t>
  </si>
  <si>
    <t>Felvételi eljárás</t>
  </si>
  <si>
    <t>Vidékről bejárók utiköltségtérítése 9 Ft/km x 12 hó</t>
  </si>
  <si>
    <t>temetési és szociális segély</t>
  </si>
  <si>
    <t xml:space="preserve">PPP Kollégium épület </t>
  </si>
  <si>
    <t xml:space="preserve">01/67 </t>
  </si>
  <si>
    <t>B E V É T E L E K</t>
  </si>
  <si>
    <t>Működési célú átvett pénzeszközök</t>
  </si>
  <si>
    <t>Központi irányítószervi támogatás</t>
  </si>
  <si>
    <t>04/15</t>
  </si>
  <si>
    <t>Költségvetési bevételek:</t>
  </si>
  <si>
    <t>ÖSSZESÍTŐ</t>
  </si>
  <si>
    <t>K1.</t>
  </si>
  <si>
    <t>K2.</t>
  </si>
  <si>
    <t>Személyi juttatások</t>
  </si>
  <si>
    <t>Munkaadókat terhelő járulékok és szociális hozzájárulási adó</t>
  </si>
  <si>
    <t>K3.</t>
  </si>
  <si>
    <t>Dologi kiadások</t>
  </si>
  <si>
    <t>K4.</t>
  </si>
  <si>
    <t>Ellátottak pénzbeli juttatásai</t>
  </si>
  <si>
    <t>K5.</t>
  </si>
  <si>
    <t>K6.</t>
  </si>
  <si>
    <t>K7.</t>
  </si>
  <si>
    <t>K8.</t>
  </si>
  <si>
    <t>K9.</t>
  </si>
  <si>
    <t>Finanszírozási kiadások összesen</t>
  </si>
  <si>
    <t>Költségvetési bevételek összesen</t>
  </si>
  <si>
    <t>B1.</t>
  </si>
  <si>
    <t>B2.</t>
  </si>
  <si>
    <t>B3.</t>
  </si>
  <si>
    <t>Közhatalmi bevételek</t>
  </si>
  <si>
    <t>B4.</t>
  </si>
  <si>
    <t>B5.</t>
  </si>
  <si>
    <t>Felhalmozási bevételek</t>
  </si>
  <si>
    <t>B6.</t>
  </si>
  <si>
    <t>B7.</t>
  </si>
  <si>
    <t>B8.</t>
  </si>
  <si>
    <t>Költségvetési kiadások összesen</t>
  </si>
  <si>
    <t>Finanszírozási bevételek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</si>
</sst>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4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50"/>
      <name val="Arial"/>
      <family val="2"/>
    </font>
    <font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92D050"/>
      <name val="Arial"/>
      <family val="2"/>
    </font>
    <font>
      <sz val="10"/>
      <color rgb="FF92D05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3" fontId="0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2" xfId="0" applyBorder="1" applyAlignment="1">
      <alignment wrapText="1"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textRotation="90"/>
    </xf>
    <xf numFmtId="3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textRotation="90"/>
    </xf>
    <xf numFmtId="0" fontId="1" fillId="0" borderId="15" xfId="0" applyFont="1" applyBorder="1" applyAlignment="1">
      <alignment vertical="center" textRotation="90"/>
    </xf>
    <xf numFmtId="3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1" fillId="35" borderId="13" xfId="0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1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4" fillId="34" borderId="0" xfId="0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5"/>
  <sheetViews>
    <sheetView tabSelected="1" view="pageBreakPreview" zoomScaleSheetLayoutView="100" workbookViewId="0" topLeftCell="A127">
      <selection activeCell="H334" sqref="H334"/>
    </sheetView>
  </sheetViews>
  <sheetFormatPr defaultColWidth="9.00390625" defaultRowHeight="12.75"/>
  <cols>
    <col min="1" max="1" width="6.625" style="50" customWidth="1"/>
    <col min="2" max="2" width="7.625" style="36" customWidth="1"/>
    <col min="3" max="3" width="36.375" style="0" customWidth="1"/>
    <col min="4" max="4" width="11.875" style="0" customWidth="1"/>
    <col min="5" max="5" width="8.875" style="36" customWidth="1"/>
    <col min="6" max="6" width="13.125" style="36" customWidth="1"/>
    <col min="7" max="8" width="12.75390625" style="36" customWidth="1"/>
    <col min="9" max="9" width="20.625" style="0" customWidth="1"/>
    <col min="11" max="11" width="16.25390625" style="0" customWidth="1"/>
  </cols>
  <sheetData>
    <row r="1" spans="1:9" ht="12.75">
      <c r="A1" s="4"/>
      <c r="B1" s="4"/>
      <c r="C1" s="2"/>
      <c r="D1" s="2"/>
      <c r="E1" s="2"/>
      <c r="F1" s="2"/>
      <c r="G1" s="2"/>
      <c r="H1" s="2"/>
      <c r="I1" s="29" t="s">
        <v>310</v>
      </c>
    </row>
    <row r="2" spans="1:11" ht="12.75">
      <c r="A2" s="4"/>
      <c r="B2" s="4"/>
      <c r="C2" s="4"/>
      <c r="D2" s="4"/>
      <c r="E2" s="4"/>
      <c r="F2" s="2"/>
      <c r="G2" s="2"/>
      <c r="H2" s="4"/>
      <c r="I2" s="4"/>
      <c r="J2" s="4"/>
      <c r="K2" s="4"/>
    </row>
    <row r="3" spans="1:11" ht="18">
      <c r="A3" s="2"/>
      <c r="B3" s="2"/>
      <c r="C3" s="147" t="s">
        <v>309</v>
      </c>
      <c r="D3" s="147"/>
      <c r="E3" s="147"/>
      <c r="F3" s="147"/>
      <c r="G3" s="147"/>
      <c r="H3" s="147"/>
      <c r="I3" s="4"/>
      <c r="J3" s="4"/>
      <c r="K3" s="4"/>
    </row>
    <row r="4" spans="1:11" ht="15.75">
      <c r="A4" s="2"/>
      <c r="B4" s="2"/>
      <c r="C4" s="2"/>
      <c r="D4" s="148" t="s">
        <v>318</v>
      </c>
      <c r="E4" s="148"/>
      <c r="F4" s="5"/>
      <c r="G4" s="4"/>
      <c r="H4" s="4"/>
      <c r="I4" s="4"/>
      <c r="J4" s="4"/>
      <c r="K4" s="4"/>
    </row>
    <row r="5" spans="1:11" ht="12.75">
      <c r="A5" s="4" t="s">
        <v>311</v>
      </c>
      <c r="B5" s="4"/>
      <c r="C5" s="4"/>
      <c r="D5" s="4"/>
      <c r="E5" s="4"/>
      <c r="F5" s="5"/>
      <c r="G5" s="4"/>
      <c r="H5" s="4"/>
      <c r="I5" s="4"/>
      <c r="J5" s="4"/>
      <c r="K5" s="4"/>
    </row>
    <row r="6" spans="1:11" ht="12.75">
      <c r="A6" s="4" t="s">
        <v>312</v>
      </c>
      <c r="B6" s="4"/>
      <c r="C6" s="4"/>
      <c r="D6" s="4"/>
      <c r="E6" s="4"/>
      <c r="F6" s="5"/>
      <c r="G6" s="4"/>
      <c r="H6" s="4"/>
      <c r="I6" s="4"/>
      <c r="J6" s="4"/>
      <c r="K6" s="4"/>
    </row>
    <row r="7" spans="1:11" ht="12.75">
      <c r="A7" s="4" t="s">
        <v>313</v>
      </c>
      <c r="B7" s="4"/>
      <c r="C7" s="4"/>
      <c r="D7" s="4"/>
      <c r="E7" s="4"/>
      <c r="F7" s="5"/>
      <c r="G7" s="4"/>
      <c r="H7" s="4"/>
      <c r="I7" s="4"/>
      <c r="J7" s="4"/>
      <c r="K7" s="4"/>
    </row>
    <row r="8" spans="1:11" ht="12.75">
      <c r="A8" s="4" t="s">
        <v>314</v>
      </c>
      <c r="B8" s="4"/>
      <c r="C8" s="4"/>
      <c r="D8" s="4"/>
      <c r="E8" s="4"/>
      <c r="F8" s="5"/>
      <c r="G8" s="4"/>
      <c r="H8" s="4"/>
      <c r="I8" s="4"/>
      <c r="J8" s="4"/>
      <c r="K8" s="4"/>
    </row>
    <row r="9" spans="1:9" ht="12.75">
      <c r="A9" s="4" t="s">
        <v>315</v>
      </c>
      <c r="B9" s="4"/>
      <c r="C9" s="4"/>
      <c r="D9" s="2"/>
      <c r="E9" s="2"/>
      <c r="F9" s="2"/>
      <c r="G9" s="2"/>
      <c r="H9" s="2"/>
      <c r="I9" s="2"/>
    </row>
    <row r="10" spans="1:9" ht="12.75">
      <c r="A10" s="4" t="s">
        <v>316</v>
      </c>
      <c r="B10" s="4"/>
      <c r="C10" s="4"/>
      <c r="D10" s="2"/>
      <c r="E10" s="2"/>
      <c r="F10" s="2"/>
      <c r="G10" s="2"/>
      <c r="H10" s="2"/>
      <c r="I10" s="2"/>
    </row>
    <row r="11" spans="1:9" ht="6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2" customHeight="1">
      <c r="A12" s="30"/>
      <c r="B12" s="30"/>
      <c r="C12" s="30"/>
      <c r="D12" s="30"/>
      <c r="E12" s="30"/>
      <c r="F12" s="30"/>
      <c r="G12" s="30"/>
      <c r="H12" s="30"/>
      <c r="I12" s="67" t="s">
        <v>317</v>
      </c>
    </row>
    <row r="13" spans="1:9" ht="63.75" customHeight="1">
      <c r="A13" s="64" t="s">
        <v>307</v>
      </c>
      <c r="B13" s="66" t="s">
        <v>319</v>
      </c>
      <c r="C13" s="150" t="s">
        <v>306</v>
      </c>
      <c r="D13" s="151"/>
      <c r="E13" s="152"/>
      <c r="F13" s="65" t="s">
        <v>1</v>
      </c>
      <c r="G13" s="65" t="s">
        <v>2</v>
      </c>
      <c r="H13" s="65" t="s">
        <v>3</v>
      </c>
      <c r="I13" s="66" t="s">
        <v>320</v>
      </c>
    </row>
    <row r="14" spans="1:9" s="28" customFormat="1" ht="12.75">
      <c r="A14" s="31">
        <v>1</v>
      </c>
      <c r="B14" s="49">
        <v>2</v>
      </c>
      <c r="C14" s="149">
        <v>3</v>
      </c>
      <c r="D14" s="149"/>
      <c r="E14" s="149"/>
      <c r="F14" s="49" t="s">
        <v>308</v>
      </c>
      <c r="G14" s="49">
        <v>5</v>
      </c>
      <c r="H14" s="49">
        <v>6</v>
      </c>
      <c r="I14" s="49">
        <v>7</v>
      </c>
    </row>
    <row r="15" spans="2:9" ht="12.75">
      <c r="B15" s="84" t="s">
        <v>99</v>
      </c>
      <c r="C15" s="3" t="s">
        <v>0</v>
      </c>
      <c r="D15" s="9"/>
      <c r="E15" s="93"/>
      <c r="F15" s="94"/>
      <c r="G15" s="83"/>
      <c r="H15" s="54">
        <v>1843877</v>
      </c>
      <c r="I15" s="36"/>
    </row>
    <row r="16" spans="2:9" ht="12.75">
      <c r="B16" s="85"/>
      <c r="C16" s="1" t="s">
        <v>45</v>
      </c>
      <c r="D16" s="10">
        <v>14557300</v>
      </c>
      <c r="E16" s="36" t="s">
        <v>21</v>
      </c>
      <c r="F16" s="55">
        <v>174687.6</v>
      </c>
      <c r="G16" s="54">
        <v>13648</v>
      </c>
      <c r="I16" s="36"/>
    </row>
    <row r="17" spans="2:9" ht="12.75">
      <c r="B17" s="85"/>
      <c r="C17" s="1" t="s">
        <v>46</v>
      </c>
      <c r="D17" s="10">
        <v>1639400</v>
      </c>
      <c r="E17" s="36" t="s">
        <v>21</v>
      </c>
      <c r="F17" s="55">
        <v>19672.8</v>
      </c>
      <c r="G17" s="54">
        <v>1800</v>
      </c>
      <c r="I17" s="36"/>
    </row>
    <row r="18" spans="2:9" ht="15" customHeight="1">
      <c r="B18" s="85"/>
      <c r="C18" s="1" t="s">
        <v>47</v>
      </c>
      <c r="D18" s="10">
        <v>9183200</v>
      </c>
      <c r="E18" s="36" t="s">
        <v>21</v>
      </c>
      <c r="F18" s="55">
        <v>110198.4</v>
      </c>
      <c r="G18" s="54">
        <v>9263</v>
      </c>
      <c r="I18" s="36"/>
    </row>
    <row r="19" spans="2:9" ht="12.75">
      <c r="B19" s="85"/>
      <c r="C19" s="1" t="s">
        <v>93</v>
      </c>
      <c r="D19" s="10">
        <v>15004500</v>
      </c>
      <c r="E19" s="36" t="s">
        <v>21</v>
      </c>
      <c r="F19" s="55">
        <v>180054</v>
      </c>
      <c r="G19" s="54"/>
      <c r="I19" s="36"/>
    </row>
    <row r="20" spans="1:9" ht="45" customHeight="1">
      <c r="A20" s="146" t="s">
        <v>328</v>
      </c>
      <c r="B20" s="85"/>
      <c r="C20" s="1" t="s">
        <v>95</v>
      </c>
      <c r="D20" s="10">
        <v>8923600</v>
      </c>
      <c r="E20" s="36" t="s">
        <v>21</v>
      </c>
      <c r="F20" s="55">
        <v>107083.2</v>
      </c>
      <c r="G20" s="54"/>
      <c r="I20" s="36"/>
    </row>
    <row r="21" spans="1:9" ht="12.75">
      <c r="A21" s="146"/>
      <c r="B21" s="85"/>
      <c r="C21" s="1" t="s">
        <v>48</v>
      </c>
      <c r="D21" s="10">
        <v>2249700</v>
      </c>
      <c r="E21" s="36" t="s">
        <v>21</v>
      </c>
      <c r="F21" s="55">
        <v>26996.4</v>
      </c>
      <c r="G21" s="54"/>
      <c r="I21" s="36"/>
    </row>
    <row r="22" spans="1:9" ht="12.75">
      <c r="A22" s="146"/>
      <c r="B22" s="85"/>
      <c r="C22" s="1" t="s">
        <v>32</v>
      </c>
      <c r="D22" s="10">
        <v>1895000</v>
      </c>
      <c r="E22" s="36" t="s">
        <v>21</v>
      </c>
      <c r="F22" s="55">
        <v>22740</v>
      </c>
      <c r="G22" s="54"/>
      <c r="I22" s="36"/>
    </row>
    <row r="23" spans="1:9" ht="12.75">
      <c r="A23" s="146"/>
      <c r="B23" s="85"/>
      <c r="C23" s="1" t="s">
        <v>49</v>
      </c>
      <c r="D23" s="10">
        <v>1910000</v>
      </c>
      <c r="E23" s="36" t="s">
        <v>21</v>
      </c>
      <c r="F23" s="55">
        <v>22920</v>
      </c>
      <c r="G23" s="54">
        <v>900</v>
      </c>
      <c r="I23" s="36"/>
    </row>
    <row r="24" spans="1:9" ht="12.75">
      <c r="A24" s="92"/>
      <c r="B24" s="85"/>
      <c r="C24" s="1" t="s">
        <v>33</v>
      </c>
      <c r="D24" s="10">
        <v>15308100</v>
      </c>
      <c r="E24" s="36" t="s">
        <v>21</v>
      </c>
      <c r="F24" s="55">
        <v>183697.2</v>
      </c>
      <c r="G24" s="54">
        <v>23400</v>
      </c>
      <c r="I24" s="36"/>
    </row>
    <row r="25" spans="2:9" ht="12.75" customHeight="1">
      <c r="B25" s="85"/>
      <c r="C25" s="1" t="s">
        <v>50</v>
      </c>
      <c r="D25" s="10">
        <v>7770400</v>
      </c>
      <c r="E25" s="36" t="s">
        <v>21</v>
      </c>
      <c r="F25" s="55">
        <v>93244.8</v>
      </c>
      <c r="G25" s="54"/>
      <c r="I25" s="36"/>
    </row>
    <row r="26" spans="2:9" ht="12.75">
      <c r="B26" s="85"/>
      <c r="C26" s="1" t="s">
        <v>34</v>
      </c>
      <c r="D26" s="10">
        <v>14885500</v>
      </c>
      <c r="E26" s="36" t="s">
        <v>21</v>
      </c>
      <c r="F26" s="55">
        <v>178626</v>
      </c>
      <c r="G26" s="54">
        <v>636</v>
      </c>
      <c r="I26" s="36"/>
    </row>
    <row r="27" spans="2:9" ht="12.75">
      <c r="B27" s="85"/>
      <c r="C27" s="1" t="s">
        <v>35</v>
      </c>
      <c r="D27" s="10">
        <v>6418300</v>
      </c>
      <c r="E27" s="36" t="s">
        <v>21</v>
      </c>
      <c r="F27" s="55">
        <v>77019.6</v>
      </c>
      <c r="G27" s="54"/>
      <c r="I27" s="36"/>
    </row>
    <row r="28" spans="2:9" ht="12.75">
      <c r="B28" s="85"/>
      <c r="C28" s="1" t="s">
        <v>51</v>
      </c>
      <c r="D28" s="10">
        <v>5901500</v>
      </c>
      <c r="E28" s="36" t="s">
        <v>21</v>
      </c>
      <c r="F28" s="55">
        <v>70818</v>
      </c>
      <c r="G28" s="54"/>
      <c r="I28" s="36"/>
    </row>
    <row r="29" spans="2:9" ht="12.75">
      <c r="B29" s="85"/>
      <c r="C29" s="1" t="s">
        <v>52</v>
      </c>
      <c r="D29" s="10">
        <v>2778600</v>
      </c>
      <c r="E29" s="36" t="s">
        <v>21</v>
      </c>
      <c r="F29" s="55">
        <v>33343.2</v>
      </c>
      <c r="G29" s="54"/>
      <c r="I29" s="36"/>
    </row>
    <row r="30" spans="2:9" ht="12.75">
      <c r="B30" s="85"/>
      <c r="C30" s="1" t="s">
        <v>53</v>
      </c>
      <c r="D30" s="10">
        <v>6326700</v>
      </c>
      <c r="E30" s="36" t="s">
        <v>21</v>
      </c>
      <c r="F30" s="55">
        <v>75920.4</v>
      </c>
      <c r="G30" s="54"/>
      <c r="I30" s="36"/>
    </row>
    <row r="31" spans="2:9" ht="12.75">
      <c r="B31" s="85"/>
      <c r="C31" s="1" t="s">
        <v>54</v>
      </c>
      <c r="D31" s="10">
        <v>3770000</v>
      </c>
      <c r="E31" s="36" t="s">
        <v>21</v>
      </c>
      <c r="F31" s="55">
        <v>45240</v>
      </c>
      <c r="G31" s="54"/>
      <c r="I31" s="36"/>
    </row>
    <row r="32" spans="3:9" ht="12.75">
      <c r="C32" s="1" t="s">
        <v>57</v>
      </c>
      <c r="D32" s="10">
        <v>3068600</v>
      </c>
      <c r="E32" s="36" t="s">
        <v>21</v>
      </c>
      <c r="F32" s="12">
        <v>36823.2</v>
      </c>
      <c r="G32" s="50"/>
      <c r="H32" s="50"/>
      <c r="I32" s="36"/>
    </row>
    <row r="33" spans="2:9" ht="12.75">
      <c r="B33" s="85"/>
      <c r="C33" s="1" t="s">
        <v>59</v>
      </c>
      <c r="D33" s="10">
        <v>8799000</v>
      </c>
      <c r="E33" s="36" t="s">
        <v>21</v>
      </c>
      <c r="F33" s="55">
        <v>105588</v>
      </c>
      <c r="G33" s="54"/>
      <c r="I33" s="36"/>
    </row>
    <row r="34" spans="2:9" ht="12.75">
      <c r="B34" s="85"/>
      <c r="C34" s="1" t="s">
        <v>60</v>
      </c>
      <c r="D34" s="10">
        <v>2537900</v>
      </c>
      <c r="E34" s="36" t="s">
        <v>21</v>
      </c>
      <c r="F34" s="55">
        <v>30454.8</v>
      </c>
      <c r="G34" s="54"/>
      <c r="I34" s="36"/>
    </row>
    <row r="35" spans="2:9" ht="12.75">
      <c r="B35" s="85"/>
      <c r="C35" s="1" t="s">
        <v>56</v>
      </c>
      <c r="D35" s="10">
        <v>1749200</v>
      </c>
      <c r="E35" s="36" t="s">
        <v>21</v>
      </c>
      <c r="F35" s="55">
        <v>20990.4</v>
      </c>
      <c r="G35" s="54"/>
      <c r="I35" s="36"/>
    </row>
    <row r="36" spans="2:9" ht="12.75">
      <c r="B36" s="85"/>
      <c r="C36" s="1" t="s">
        <v>94</v>
      </c>
      <c r="D36" s="10">
        <v>36857200</v>
      </c>
      <c r="E36" s="36" t="s">
        <v>21</v>
      </c>
      <c r="F36" s="55">
        <v>442286.4</v>
      </c>
      <c r="G36" s="57">
        <v>182633</v>
      </c>
      <c r="I36" s="36"/>
    </row>
    <row r="37" spans="2:9" ht="12.75">
      <c r="B37" s="85"/>
      <c r="C37" s="1" t="s">
        <v>55</v>
      </c>
      <c r="D37" s="10">
        <v>909600</v>
      </c>
      <c r="E37" s="36" t="s">
        <v>21</v>
      </c>
      <c r="F37" s="55">
        <v>10915.2</v>
      </c>
      <c r="G37" s="57"/>
      <c r="I37" s="36"/>
    </row>
    <row r="38" spans="1:9" ht="12.75">
      <c r="A38" s="146" t="s">
        <v>328</v>
      </c>
      <c r="B38" s="85"/>
      <c r="C38" s="1" t="s">
        <v>58</v>
      </c>
      <c r="D38" s="10">
        <v>569800</v>
      </c>
      <c r="E38" s="36" t="s">
        <v>21</v>
      </c>
      <c r="F38" s="55">
        <v>6837.6</v>
      </c>
      <c r="G38" s="57"/>
      <c r="I38" s="36"/>
    </row>
    <row r="39" spans="1:9" ht="12.75">
      <c r="A39" s="146"/>
      <c r="B39" s="86"/>
      <c r="C39" s="6" t="s">
        <v>20</v>
      </c>
      <c r="D39" s="13">
        <f>SUM(D16:D38)</f>
        <v>173013100</v>
      </c>
      <c r="E39" s="51"/>
      <c r="F39" s="42">
        <f>SUM(F16:F38)</f>
        <v>2076157.2</v>
      </c>
      <c r="G39" s="42">
        <f>SUM(G16:G36)</f>
        <v>232280</v>
      </c>
      <c r="H39" s="42">
        <v>1843877</v>
      </c>
      <c r="I39" s="36"/>
    </row>
    <row r="40" spans="1:9" ht="12.75">
      <c r="A40" s="146"/>
      <c r="B40" s="86"/>
      <c r="C40" s="6"/>
      <c r="D40" s="13"/>
      <c r="E40" s="51"/>
      <c r="F40" s="42"/>
      <c r="G40" s="42"/>
      <c r="H40" s="42"/>
      <c r="I40" s="36"/>
    </row>
    <row r="41" spans="1:9" ht="12.75">
      <c r="A41" s="146"/>
      <c r="B41" s="84" t="s">
        <v>99</v>
      </c>
      <c r="C41" s="1" t="s">
        <v>4</v>
      </c>
      <c r="D41" s="9"/>
      <c r="E41" s="52"/>
      <c r="F41" s="57"/>
      <c r="G41" s="57"/>
      <c r="I41" s="36"/>
    </row>
    <row r="42" spans="1:9" ht="12.75">
      <c r="A42" s="146"/>
      <c r="B42" s="85"/>
      <c r="C42" s="1" t="s">
        <v>22</v>
      </c>
      <c r="D42" s="11">
        <v>10000</v>
      </c>
      <c r="E42" s="36" t="s">
        <v>21</v>
      </c>
      <c r="F42" s="55">
        <v>120</v>
      </c>
      <c r="G42" s="55">
        <v>120</v>
      </c>
      <c r="I42" s="36"/>
    </row>
    <row r="43" spans="1:9" ht="12.75">
      <c r="A43" s="146"/>
      <c r="B43" s="85"/>
      <c r="C43" s="1" t="s">
        <v>41</v>
      </c>
      <c r="D43" s="11">
        <v>120000</v>
      </c>
      <c r="E43" s="36" t="s">
        <v>21</v>
      </c>
      <c r="F43" s="55">
        <v>1440</v>
      </c>
      <c r="G43" s="55">
        <v>1440</v>
      </c>
      <c r="I43" s="36"/>
    </row>
    <row r="44" spans="2:9" ht="12.75">
      <c r="B44" s="85"/>
      <c r="C44" s="1" t="s">
        <v>28</v>
      </c>
      <c r="D44" s="10">
        <v>30000</v>
      </c>
      <c r="E44" s="36" t="s">
        <v>21</v>
      </c>
      <c r="F44" s="55">
        <v>360</v>
      </c>
      <c r="G44" s="55">
        <v>360</v>
      </c>
      <c r="I44" s="36"/>
    </row>
    <row r="45" spans="2:9" ht="12.75">
      <c r="B45" s="85"/>
      <c r="C45" s="1" t="s">
        <v>61</v>
      </c>
      <c r="D45" s="11">
        <v>150000</v>
      </c>
      <c r="E45" s="36" t="s">
        <v>21</v>
      </c>
      <c r="F45" s="55">
        <v>1800</v>
      </c>
      <c r="G45" s="55">
        <v>1800</v>
      </c>
      <c r="I45" s="36"/>
    </row>
    <row r="46" spans="2:9" ht="12.75">
      <c r="B46" s="85"/>
      <c r="C46" s="1" t="s">
        <v>36</v>
      </c>
      <c r="D46" s="11">
        <v>20000</v>
      </c>
      <c r="E46" s="36" t="s">
        <v>21</v>
      </c>
      <c r="F46" s="55">
        <v>240</v>
      </c>
      <c r="G46" s="55">
        <v>240</v>
      </c>
      <c r="I46" s="36"/>
    </row>
    <row r="47" spans="2:9" ht="12.75">
      <c r="B47" s="85"/>
      <c r="C47" s="1" t="s">
        <v>23</v>
      </c>
      <c r="D47" s="11">
        <v>10000</v>
      </c>
      <c r="E47" s="36" t="s">
        <v>21</v>
      </c>
      <c r="F47" s="55">
        <v>120</v>
      </c>
      <c r="G47" s="55">
        <v>120</v>
      </c>
      <c r="I47" s="36"/>
    </row>
    <row r="48" spans="2:9" ht="12.75">
      <c r="B48" s="85"/>
      <c r="C48" s="1" t="s">
        <v>42</v>
      </c>
      <c r="D48" s="10">
        <v>40000</v>
      </c>
      <c r="E48" s="36" t="s">
        <v>21</v>
      </c>
      <c r="F48" s="55">
        <v>480</v>
      </c>
      <c r="G48" s="55">
        <v>480</v>
      </c>
      <c r="I48" s="36"/>
    </row>
    <row r="49" spans="2:9" ht="12.75">
      <c r="B49" s="85"/>
      <c r="C49" s="1" t="s">
        <v>62</v>
      </c>
      <c r="D49" s="10">
        <v>10000</v>
      </c>
      <c r="E49" s="36" t="s">
        <v>21</v>
      </c>
      <c r="F49" s="55">
        <v>120</v>
      </c>
      <c r="G49" s="55">
        <v>120</v>
      </c>
      <c r="I49" s="36"/>
    </row>
    <row r="50" spans="2:9" ht="12.75">
      <c r="B50" s="7"/>
      <c r="C50" s="71" t="s">
        <v>63</v>
      </c>
      <c r="D50" s="11">
        <v>20000</v>
      </c>
      <c r="E50" s="36" t="s">
        <v>21</v>
      </c>
      <c r="F50" s="70">
        <v>240</v>
      </c>
      <c r="G50" s="70">
        <v>240</v>
      </c>
      <c r="H50" s="2"/>
      <c r="I50" s="50"/>
    </row>
    <row r="51" spans="2:9" ht="12.75">
      <c r="B51" s="85"/>
      <c r="C51" s="6" t="s">
        <v>20</v>
      </c>
      <c r="D51" s="6">
        <f>SUM(D42:D50)</f>
        <v>410000</v>
      </c>
      <c r="E51" s="52"/>
      <c r="F51" s="42">
        <f>SUM(F42:F50)</f>
        <v>4920</v>
      </c>
      <c r="G51" s="57">
        <f>SUM(G42:G50)</f>
        <v>4920</v>
      </c>
      <c r="H51" s="54">
        <v>4920</v>
      </c>
      <c r="I51" s="36"/>
    </row>
    <row r="52" spans="2:9" ht="12.75">
      <c r="B52" s="84" t="s">
        <v>99</v>
      </c>
      <c r="C52" s="1" t="s">
        <v>4</v>
      </c>
      <c r="D52" s="9"/>
      <c r="E52" s="52"/>
      <c r="I52" s="36"/>
    </row>
    <row r="53" spans="2:9" ht="12.75">
      <c r="B53" s="85"/>
      <c r="C53" s="1" t="s">
        <v>22</v>
      </c>
      <c r="D53" s="11">
        <v>10000</v>
      </c>
      <c r="E53" s="36" t="s">
        <v>21</v>
      </c>
      <c r="F53" s="55">
        <v>120</v>
      </c>
      <c r="I53" s="36"/>
    </row>
    <row r="54" spans="2:9" ht="12.75">
      <c r="B54" s="85"/>
      <c r="C54" s="1" t="s">
        <v>41</v>
      </c>
      <c r="D54" s="11">
        <v>120000</v>
      </c>
      <c r="E54" s="36" t="s">
        <v>21</v>
      </c>
      <c r="F54" s="55">
        <v>1440</v>
      </c>
      <c r="I54" s="36"/>
    </row>
    <row r="55" spans="2:9" ht="12.75">
      <c r="B55" s="85"/>
      <c r="C55" s="1" t="s">
        <v>28</v>
      </c>
      <c r="D55" s="10">
        <v>30000</v>
      </c>
      <c r="E55" s="36" t="s">
        <v>21</v>
      </c>
      <c r="F55" s="55">
        <v>360</v>
      </c>
      <c r="I55" s="36"/>
    </row>
    <row r="56" spans="2:9" ht="12.75">
      <c r="B56" s="85"/>
      <c r="C56" s="1" t="s">
        <v>61</v>
      </c>
      <c r="D56" s="11">
        <v>150000</v>
      </c>
      <c r="E56" s="36" t="s">
        <v>21</v>
      </c>
      <c r="F56" s="55">
        <v>1800</v>
      </c>
      <c r="I56" s="36"/>
    </row>
    <row r="57" spans="2:9" ht="12.75">
      <c r="B57" s="85"/>
      <c r="C57" s="1" t="s">
        <v>36</v>
      </c>
      <c r="D57" s="11">
        <v>20000</v>
      </c>
      <c r="E57" s="36" t="s">
        <v>21</v>
      </c>
      <c r="F57" s="55">
        <v>240</v>
      </c>
      <c r="I57" s="36"/>
    </row>
    <row r="58" spans="2:9" ht="12.75">
      <c r="B58" s="85"/>
      <c r="C58" s="1" t="s">
        <v>23</v>
      </c>
      <c r="D58" s="11">
        <v>10000</v>
      </c>
      <c r="E58" s="36" t="s">
        <v>21</v>
      </c>
      <c r="F58" s="55">
        <v>120</v>
      </c>
      <c r="I58" s="36"/>
    </row>
    <row r="59" spans="2:9" ht="12.75">
      <c r="B59" s="85"/>
      <c r="C59" s="1" t="s">
        <v>42</v>
      </c>
      <c r="D59" s="10">
        <v>40000</v>
      </c>
      <c r="E59" s="36" t="s">
        <v>21</v>
      </c>
      <c r="F59" s="55">
        <v>480</v>
      </c>
      <c r="I59" s="36"/>
    </row>
    <row r="60" spans="2:9" ht="12.75">
      <c r="B60" s="85"/>
      <c r="C60" s="1" t="s">
        <v>62</v>
      </c>
      <c r="D60" s="10">
        <v>10000</v>
      </c>
      <c r="E60" s="36" t="s">
        <v>21</v>
      </c>
      <c r="F60" s="55">
        <v>120</v>
      </c>
      <c r="I60" s="36"/>
    </row>
    <row r="61" spans="2:9" ht="12.75">
      <c r="B61" s="85"/>
      <c r="C61" s="1" t="s">
        <v>63</v>
      </c>
      <c r="D61" s="11">
        <v>20000</v>
      </c>
      <c r="E61" s="36" t="s">
        <v>21</v>
      </c>
      <c r="F61" s="55">
        <v>240</v>
      </c>
      <c r="I61" s="36"/>
    </row>
    <row r="62" spans="2:9" ht="12.75">
      <c r="B62" s="85"/>
      <c r="C62" s="6" t="s">
        <v>20</v>
      </c>
      <c r="D62" s="13">
        <f>SUM(D53:D61)</f>
        <v>410000</v>
      </c>
      <c r="E62" s="53"/>
      <c r="F62" s="42">
        <f>SUM(F53:F61)</f>
        <v>4920</v>
      </c>
      <c r="G62" s="43"/>
      <c r="H62" s="42">
        <v>4920</v>
      </c>
      <c r="I62" s="36"/>
    </row>
    <row r="63" spans="2:9" ht="12.75">
      <c r="B63" s="85"/>
      <c r="C63" s="6"/>
      <c r="D63" s="13"/>
      <c r="E63" s="53"/>
      <c r="F63" s="42"/>
      <c r="G63" s="43"/>
      <c r="H63" s="42"/>
      <c r="I63" s="36"/>
    </row>
    <row r="64" spans="2:9" ht="12.75">
      <c r="B64" s="84" t="s">
        <v>99</v>
      </c>
      <c r="C64" s="1" t="s">
        <v>5</v>
      </c>
      <c r="D64" s="9"/>
      <c r="E64" s="51"/>
      <c r="I64" s="36"/>
    </row>
    <row r="65" spans="2:9" ht="12.75">
      <c r="B65" s="87"/>
      <c r="C65" s="1" t="s">
        <v>7</v>
      </c>
      <c r="D65" s="12"/>
      <c r="E65" s="51"/>
      <c r="I65" s="36"/>
    </row>
    <row r="66" spans="2:9" ht="12.75">
      <c r="B66" s="85"/>
      <c r="C66" s="12" t="s">
        <v>64</v>
      </c>
      <c r="D66" s="10">
        <v>390000</v>
      </c>
      <c r="E66" s="54" t="s">
        <v>21</v>
      </c>
      <c r="F66" s="55">
        <v>4680</v>
      </c>
      <c r="I66" s="36"/>
    </row>
    <row r="67" spans="2:9" ht="12.75">
      <c r="B67" s="85"/>
      <c r="C67" s="12" t="s">
        <v>26</v>
      </c>
      <c r="D67" s="10">
        <v>50000</v>
      </c>
      <c r="E67" s="54" t="s">
        <v>21</v>
      </c>
      <c r="F67" s="55">
        <v>600</v>
      </c>
      <c r="I67" s="36"/>
    </row>
    <row r="68" spans="2:9" ht="12.75">
      <c r="B68" s="85"/>
      <c r="C68" s="12"/>
      <c r="D68" s="11"/>
      <c r="E68" s="54" t="s">
        <v>21</v>
      </c>
      <c r="F68" s="55">
        <v>0</v>
      </c>
      <c r="I68" s="36"/>
    </row>
    <row r="69" spans="2:9" ht="12.75">
      <c r="B69" s="85"/>
      <c r="C69" s="12" t="s">
        <v>22</v>
      </c>
      <c r="D69" s="10">
        <v>40000</v>
      </c>
      <c r="E69" s="54" t="s">
        <v>21</v>
      </c>
      <c r="F69" s="55">
        <v>480</v>
      </c>
      <c r="I69" s="36"/>
    </row>
    <row r="70" spans="2:9" ht="12.75">
      <c r="B70" s="85"/>
      <c r="C70" s="12" t="s">
        <v>24</v>
      </c>
      <c r="D70" s="11">
        <v>40000</v>
      </c>
      <c r="E70" s="54" t="s">
        <v>21</v>
      </c>
      <c r="F70" s="55">
        <v>480</v>
      </c>
      <c r="I70" s="36"/>
    </row>
    <row r="71" spans="1:9" ht="12.75">
      <c r="A71" s="146" t="s">
        <v>328</v>
      </c>
      <c r="B71" s="85"/>
      <c r="C71" s="12" t="s">
        <v>65</v>
      </c>
      <c r="D71" s="10">
        <v>550000</v>
      </c>
      <c r="E71" s="54" t="s">
        <v>21</v>
      </c>
      <c r="F71" s="55">
        <v>6600</v>
      </c>
      <c r="I71" s="36"/>
    </row>
    <row r="72" spans="1:9" ht="12.75">
      <c r="A72" s="146"/>
      <c r="B72" s="85"/>
      <c r="C72" s="12" t="s">
        <v>66</v>
      </c>
      <c r="D72" s="10">
        <v>80000</v>
      </c>
      <c r="E72" s="54" t="s">
        <v>21</v>
      </c>
      <c r="F72" s="55">
        <v>960</v>
      </c>
      <c r="I72" s="36"/>
    </row>
    <row r="73" spans="1:9" ht="12.75">
      <c r="A73" s="146"/>
      <c r="B73" s="85"/>
      <c r="C73" s="12" t="s">
        <v>83</v>
      </c>
      <c r="D73" s="10">
        <v>90000</v>
      </c>
      <c r="E73" s="54" t="s">
        <v>21</v>
      </c>
      <c r="F73" s="55">
        <v>1080</v>
      </c>
      <c r="I73" s="36"/>
    </row>
    <row r="74" spans="1:9" ht="12.75">
      <c r="A74" s="146"/>
      <c r="B74" s="85"/>
      <c r="C74" s="12" t="s">
        <v>67</v>
      </c>
      <c r="D74" s="10">
        <v>135000</v>
      </c>
      <c r="E74" s="54" t="s">
        <v>21</v>
      </c>
      <c r="F74" s="55">
        <v>1620</v>
      </c>
      <c r="I74" s="36"/>
    </row>
    <row r="75" spans="1:9" ht="12.75">
      <c r="A75" s="146"/>
      <c r="B75" s="85"/>
      <c r="C75" s="12" t="s">
        <v>23</v>
      </c>
      <c r="D75" s="10">
        <v>5000</v>
      </c>
      <c r="E75" s="54" t="s">
        <v>21</v>
      </c>
      <c r="F75" s="55">
        <v>60</v>
      </c>
      <c r="I75" s="36"/>
    </row>
    <row r="76" spans="2:9" ht="12.75">
      <c r="B76" s="85"/>
      <c r="C76" s="12" t="s">
        <v>68</v>
      </c>
      <c r="D76" s="11">
        <v>55000</v>
      </c>
      <c r="E76" s="54" t="s">
        <v>21</v>
      </c>
      <c r="F76" s="55">
        <v>660</v>
      </c>
      <c r="I76" s="36"/>
    </row>
    <row r="77" spans="2:9" ht="12.75">
      <c r="B77" s="85"/>
      <c r="C77" s="12" t="s">
        <v>39</v>
      </c>
      <c r="D77" s="11">
        <v>10000</v>
      </c>
      <c r="E77" s="54" t="s">
        <v>21</v>
      </c>
      <c r="F77" s="55">
        <v>120</v>
      </c>
      <c r="I77" s="36"/>
    </row>
    <row r="78" spans="2:9" ht="12.75">
      <c r="B78" s="85"/>
      <c r="C78" s="12" t="s">
        <v>69</v>
      </c>
      <c r="D78" s="10">
        <v>1560000</v>
      </c>
      <c r="E78" s="54" t="s">
        <v>21</v>
      </c>
      <c r="F78" s="55">
        <v>18720</v>
      </c>
      <c r="I78" s="36"/>
    </row>
    <row r="79" spans="2:9" ht="12.75">
      <c r="B79" s="85"/>
      <c r="C79" s="13" t="s">
        <v>20</v>
      </c>
      <c r="D79" s="13">
        <v>3005000</v>
      </c>
      <c r="E79" s="54"/>
      <c r="F79" s="42">
        <v>36060</v>
      </c>
      <c r="H79" s="42">
        <v>36060</v>
      </c>
      <c r="I79" s="36"/>
    </row>
    <row r="80" spans="2:9" ht="12.75">
      <c r="B80" s="85"/>
      <c r="D80" s="13"/>
      <c r="E80" s="42"/>
      <c r="F80" s="42"/>
      <c r="G80" s="43"/>
      <c r="H80" s="42"/>
      <c r="I80" s="50"/>
    </row>
    <row r="81" spans="2:9" ht="63.75">
      <c r="B81" s="88" t="s">
        <v>99</v>
      </c>
      <c r="C81" s="32" t="s">
        <v>321</v>
      </c>
      <c r="D81" s="9"/>
      <c r="I81" s="36"/>
    </row>
    <row r="82" spans="2:9" ht="12.75">
      <c r="B82" s="89"/>
      <c r="C82" s="12" t="s">
        <v>25</v>
      </c>
      <c r="D82" s="10">
        <v>1000000</v>
      </c>
      <c r="E82" s="55" t="s">
        <v>21</v>
      </c>
      <c r="F82" s="55">
        <v>12000</v>
      </c>
      <c r="I82" s="36"/>
    </row>
    <row r="83" spans="2:9" ht="12.75">
      <c r="B83" s="89"/>
      <c r="C83" s="12" t="s">
        <v>70</v>
      </c>
      <c r="D83" s="10">
        <v>59000</v>
      </c>
      <c r="E83" s="55" t="s">
        <v>21</v>
      </c>
      <c r="F83" s="55">
        <v>708</v>
      </c>
      <c r="I83" s="36"/>
    </row>
    <row r="84" spans="3:9" ht="12.75">
      <c r="C84" s="12" t="s">
        <v>71</v>
      </c>
      <c r="D84" s="10">
        <v>25000</v>
      </c>
      <c r="E84" s="55" t="s">
        <v>21</v>
      </c>
      <c r="F84" s="55">
        <v>300</v>
      </c>
      <c r="I84" s="36"/>
    </row>
    <row r="85" spans="3:9" ht="12.75">
      <c r="C85" s="12" t="s">
        <v>72</v>
      </c>
      <c r="D85" s="10">
        <v>185000</v>
      </c>
      <c r="E85" s="55" t="s">
        <v>21</v>
      </c>
      <c r="F85" s="55">
        <v>2220</v>
      </c>
      <c r="I85" s="36"/>
    </row>
    <row r="86" spans="3:9" ht="12.75">
      <c r="C86" s="12" t="s">
        <v>37</v>
      </c>
      <c r="D86" s="10">
        <v>150000</v>
      </c>
      <c r="E86" s="55" t="s">
        <v>21</v>
      </c>
      <c r="F86" s="55">
        <v>1800</v>
      </c>
      <c r="I86" s="36"/>
    </row>
    <row r="87" spans="3:9" ht="12.75">
      <c r="C87" s="12" t="s">
        <v>73</v>
      </c>
      <c r="D87" s="10">
        <v>105000</v>
      </c>
      <c r="E87" s="55" t="s">
        <v>21</v>
      </c>
      <c r="F87" s="55">
        <v>1260</v>
      </c>
      <c r="I87" s="36"/>
    </row>
    <row r="88" spans="3:9" ht="12.75">
      <c r="C88" s="12" t="s">
        <v>74</v>
      </c>
      <c r="D88" s="10">
        <v>320000</v>
      </c>
      <c r="E88" s="55" t="s">
        <v>21</v>
      </c>
      <c r="F88" s="55">
        <v>3840</v>
      </c>
      <c r="I88" s="36"/>
    </row>
    <row r="89" spans="3:9" ht="12.75">
      <c r="C89" s="12" t="s">
        <v>38</v>
      </c>
      <c r="D89" s="10">
        <v>10000</v>
      </c>
      <c r="E89" s="55" t="s">
        <v>21</v>
      </c>
      <c r="F89" s="55">
        <v>120</v>
      </c>
      <c r="I89" s="36"/>
    </row>
    <row r="90" spans="3:9" ht="12.75">
      <c r="C90" s="12" t="s">
        <v>61</v>
      </c>
      <c r="D90" s="10">
        <v>82600</v>
      </c>
      <c r="E90" s="55" t="s">
        <v>21</v>
      </c>
      <c r="F90" s="55">
        <v>991.2</v>
      </c>
      <c r="I90" s="36"/>
    </row>
    <row r="91" spans="3:9" ht="12.75">
      <c r="C91" s="12" t="s">
        <v>76</v>
      </c>
      <c r="D91" s="10">
        <v>41500</v>
      </c>
      <c r="E91" s="55" t="s">
        <v>21</v>
      </c>
      <c r="F91" s="55">
        <v>498</v>
      </c>
      <c r="I91" s="36"/>
    </row>
    <row r="92" spans="3:9" ht="12.75">
      <c r="C92" s="37" t="s">
        <v>77</v>
      </c>
      <c r="D92" s="10">
        <v>60000</v>
      </c>
      <c r="E92" s="55" t="s">
        <v>21</v>
      </c>
      <c r="F92" s="70">
        <v>720</v>
      </c>
      <c r="G92" s="50"/>
      <c r="H92" s="50"/>
      <c r="I92" s="50"/>
    </row>
    <row r="93" spans="3:9" ht="12.75">
      <c r="C93" s="12" t="s">
        <v>68</v>
      </c>
      <c r="D93" s="10">
        <v>5000</v>
      </c>
      <c r="E93" s="55" t="s">
        <v>21</v>
      </c>
      <c r="F93" s="55">
        <v>60</v>
      </c>
      <c r="I93" s="36"/>
    </row>
    <row r="94" spans="3:9" ht="12.75">
      <c r="C94" s="12" t="s">
        <v>39</v>
      </c>
      <c r="D94" s="10">
        <v>10000</v>
      </c>
      <c r="E94" s="55" t="s">
        <v>21</v>
      </c>
      <c r="F94" s="55">
        <v>120</v>
      </c>
      <c r="I94" s="36"/>
    </row>
    <row r="95" spans="3:9" ht="12.75">
      <c r="C95" s="12" t="s">
        <v>79</v>
      </c>
      <c r="D95" s="10">
        <v>335000</v>
      </c>
      <c r="E95" s="55" t="s">
        <v>21</v>
      </c>
      <c r="F95" s="55">
        <v>4020</v>
      </c>
      <c r="I95" s="36"/>
    </row>
    <row r="96" spans="3:9" ht="12.75">
      <c r="C96" s="12" t="s">
        <v>80</v>
      </c>
      <c r="D96" s="10">
        <v>848000</v>
      </c>
      <c r="E96" s="55" t="s">
        <v>21</v>
      </c>
      <c r="F96" s="55">
        <v>10176</v>
      </c>
      <c r="I96" s="36"/>
    </row>
    <row r="97" spans="1:9" ht="12.75">
      <c r="A97" s="146" t="s">
        <v>328</v>
      </c>
      <c r="C97" s="12" t="s">
        <v>81</v>
      </c>
      <c r="D97" s="10">
        <v>215000</v>
      </c>
      <c r="E97" s="55" t="s">
        <v>21</v>
      </c>
      <c r="F97" s="55">
        <v>2580</v>
      </c>
      <c r="I97" s="36"/>
    </row>
    <row r="98" spans="1:9" ht="12.75">
      <c r="A98" s="146"/>
      <c r="C98" s="12" t="s">
        <v>82</v>
      </c>
      <c r="D98" s="10">
        <v>156000</v>
      </c>
      <c r="E98" s="55" t="s">
        <v>21</v>
      </c>
      <c r="F98" s="55">
        <v>1872</v>
      </c>
      <c r="I98" s="36"/>
    </row>
    <row r="99" spans="1:9" ht="12.75">
      <c r="A99" s="146"/>
      <c r="C99" s="12" t="s">
        <v>78</v>
      </c>
      <c r="D99" s="10">
        <v>99000</v>
      </c>
      <c r="E99" s="55" t="s">
        <v>21</v>
      </c>
      <c r="F99" s="55">
        <v>1188</v>
      </c>
      <c r="I99" s="36"/>
    </row>
    <row r="100" spans="1:9" ht="12.75">
      <c r="A100" s="146"/>
      <c r="C100" s="13" t="s">
        <v>20</v>
      </c>
      <c r="D100" s="13">
        <f>SUM(D82:D99)</f>
        <v>3706100</v>
      </c>
      <c r="E100" s="42"/>
      <c r="F100" s="42">
        <f>SUM(F82:F99)</f>
        <v>44473.2</v>
      </c>
      <c r="G100" s="43"/>
      <c r="H100" s="42">
        <v>44473</v>
      </c>
      <c r="I100" s="43"/>
    </row>
    <row r="101" spans="1:9" ht="12.75">
      <c r="A101" s="146"/>
      <c r="C101" s="2"/>
      <c r="D101" s="2"/>
      <c r="I101" s="36"/>
    </row>
    <row r="102" spans="2:9" ht="27.75" customHeight="1">
      <c r="B102" s="90" t="s">
        <v>99</v>
      </c>
      <c r="C102" s="35" t="s">
        <v>6</v>
      </c>
      <c r="D102" s="17"/>
      <c r="E102" s="106"/>
      <c r="F102" s="107">
        <v>2161610</v>
      </c>
      <c r="G102" s="107">
        <v>232280</v>
      </c>
      <c r="H102" s="107">
        <v>1929330</v>
      </c>
      <c r="I102" s="76"/>
    </row>
    <row r="103" spans="2:9" ht="9.75" customHeight="1">
      <c r="B103" s="90"/>
      <c r="C103" s="33"/>
      <c r="D103" s="14"/>
      <c r="E103" s="56"/>
      <c r="F103" s="42"/>
      <c r="G103" s="42"/>
      <c r="H103" s="42"/>
      <c r="I103" s="36"/>
    </row>
    <row r="104" spans="2:9" ht="25.5">
      <c r="B104" s="84" t="s">
        <v>99</v>
      </c>
      <c r="C104" s="32" t="s">
        <v>323</v>
      </c>
      <c r="D104" s="9"/>
      <c r="E104" s="57"/>
      <c r="I104" s="36"/>
    </row>
    <row r="105" spans="2:9" ht="12.75">
      <c r="B105" s="89"/>
      <c r="C105" s="12" t="s">
        <v>15</v>
      </c>
      <c r="D105" s="12"/>
      <c r="E105" s="55"/>
      <c r="I105" s="36"/>
    </row>
    <row r="106" spans="2:9" ht="12.75">
      <c r="B106" s="85"/>
      <c r="C106" s="12"/>
      <c r="D106" s="10"/>
      <c r="I106" s="36"/>
    </row>
    <row r="107" spans="2:9" ht="12.75">
      <c r="B107" s="89"/>
      <c r="C107" s="12" t="s">
        <v>84</v>
      </c>
      <c r="D107" s="10">
        <v>680300</v>
      </c>
      <c r="E107" s="54" t="s">
        <v>21</v>
      </c>
      <c r="F107" s="55">
        <v>8163.6</v>
      </c>
      <c r="I107" s="36"/>
    </row>
    <row r="108" spans="2:9" ht="12.75">
      <c r="B108" s="85"/>
      <c r="C108" s="12" t="s">
        <v>31</v>
      </c>
      <c r="D108" s="10">
        <v>585400</v>
      </c>
      <c r="E108" s="54" t="s">
        <v>21</v>
      </c>
      <c r="F108" s="55">
        <v>7024.8</v>
      </c>
      <c r="I108" s="36"/>
    </row>
    <row r="109" spans="2:9" ht="12.75">
      <c r="B109" s="85"/>
      <c r="C109" s="12" t="s">
        <v>40</v>
      </c>
      <c r="D109" s="10">
        <v>371000</v>
      </c>
      <c r="E109" s="54" t="s">
        <v>21</v>
      </c>
      <c r="F109" s="55">
        <v>4452</v>
      </c>
      <c r="I109" s="36"/>
    </row>
    <row r="110" spans="2:9" ht="12.75">
      <c r="B110" s="85"/>
      <c r="C110" s="12" t="s">
        <v>85</v>
      </c>
      <c r="D110" s="10">
        <v>133700</v>
      </c>
      <c r="E110" s="54" t="s">
        <v>21</v>
      </c>
      <c r="F110" s="55">
        <v>1604.4</v>
      </c>
      <c r="I110" s="36"/>
    </row>
    <row r="111" spans="2:9" ht="12.75">
      <c r="B111" s="85"/>
      <c r="C111" s="12" t="s">
        <v>27</v>
      </c>
      <c r="D111" s="10">
        <v>391000</v>
      </c>
      <c r="E111" s="54" t="s">
        <v>21</v>
      </c>
      <c r="F111" s="55">
        <v>4692</v>
      </c>
      <c r="G111" s="54">
        <v>1200</v>
      </c>
      <c r="I111" s="36"/>
    </row>
    <row r="112" spans="2:9" ht="12.75">
      <c r="B112" s="85"/>
      <c r="C112" s="12" t="s">
        <v>86</v>
      </c>
      <c r="D112" s="10">
        <v>838300</v>
      </c>
      <c r="E112" s="54" t="s">
        <v>21</v>
      </c>
      <c r="F112" s="55">
        <v>10059.6</v>
      </c>
      <c r="G112" s="54"/>
      <c r="I112" s="36"/>
    </row>
    <row r="113" spans="2:9" ht="12.75">
      <c r="B113" s="85"/>
      <c r="C113" s="12" t="s">
        <v>87</v>
      </c>
      <c r="D113" s="10">
        <v>552900</v>
      </c>
      <c r="E113" s="54" t="s">
        <v>21</v>
      </c>
      <c r="F113" s="55">
        <v>6634.8</v>
      </c>
      <c r="G113" s="54"/>
      <c r="I113" s="36"/>
    </row>
    <row r="114" spans="2:9" ht="12.75">
      <c r="B114" s="85"/>
      <c r="C114" s="12" t="s">
        <v>75</v>
      </c>
      <c r="D114" s="10">
        <v>70000</v>
      </c>
      <c r="E114" s="54" t="s">
        <v>21</v>
      </c>
      <c r="F114" s="55">
        <v>840</v>
      </c>
      <c r="G114" s="54"/>
      <c r="I114" s="36"/>
    </row>
    <row r="115" spans="2:9" ht="12.75">
      <c r="B115" s="85"/>
      <c r="C115" s="12" t="s">
        <v>88</v>
      </c>
      <c r="D115" s="10">
        <v>787300</v>
      </c>
      <c r="E115" s="54" t="s">
        <v>21</v>
      </c>
      <c r="F115" s="55">
        <v>9447.6</v>
      </c>
      <c r="G115" s="54"/>
      <c r="I115" s="36"/>
    </row>
    <row r="116" spans="2:9" ht="12.75">
      <c r="B116" s="85"/>
      <c r="C116" s="12" t="s">
        <v>89</v>
      </c>
      <c r="D116" s="10">
        <v>1197300</v>
      </c>
      <c r="E116" s="54" t="s">
        <v>21</v>
      </c>
      <c r="F116" s="55">
        <v>14367.6</v>
      </c>
      <c r="G116" s="54">
        <v>48</v>
      </c>
      <c r="I116" s="36"/>
    </row>
    <row r="117" spans="2:9" ht="12.75">
      <c r="B117" s="85"/>
      <c r="C117" s="12" t="s">
        <v>29</v>
      </c>
      <c r="D117" s="10">
        <v>218700</v>
      </c>
      <c r="E117" s="54" t="s">
        <v>21</v>
      </c>
      <c r="F117" s="55">
        <v>2624.4</v>
      </c>
      <c r="G117" s="54"/>
      <c r="I117" s="36"/>
    </row>
    <row r="118" spans="2:9" ht="12.75">
      <c r="B118" s="86"/>
      <c r="C118" s="12" t="s">
        <v>43</v>
      </c>
      <c r="D118" s="10">
        <v>396400</v>
      </c>
      <c r="E118" s="54" t="s">
        <v>21</v>
      </c>
      <c r="F118" s="55">
        <v>4756.8</v>
      </c>
      <c r="G118" s="57"/>
      <c r="I118" s="36"/>
    </row>
    <row r="119" spans="2:9" ht="12.75">
      <c r="B119" s="86"/>
      <c r="C119" s="12" t="s">
        <v>90</v>
      </c>
      <c r="D119" s="10">
        <v>220000</v>
      </c>
      <c r="E119" s="54" t="s">
        <v>21</v>
      </c>
      <c r="F119" s="55">
        <v>2640</v>
      </c>
      <c r="G119" s="57"/>
      <c r="I119" s="36"/>
    </row>
    <row r="120" spans="3:9" ht="12.75">
      <c r="C120" s="37" t="s">
        <v>91</v>
      </c>
      <c r="D120" s="10">
        <v>376000</v>
      </c>
      <c r="E120" s="54" t="s">
        <v>21</v>
      </c>
      <c r="F120" s="70">
        <v>4512</v>
      </c>
      <c r="G120" s="50"/>
      <c r="H120" s="50"/>
      <c r="I120" s="50"/>
    </row>
    <row r="121" spans="2:9" ht="12.75">
      <c r="B121" s="86"/>
      <c r="C121" s="12" t="s">
        <v>92</v>
      </c>
      <c r="D121" s="10">
        <v>359000</v>
      </c>
      <c r="E121" s="54" t="s">
        <v>21</v>
      </c>
      <c r="F121" s="55">
        <v>4308</v>
      </c>
      <c r="G121" s="57"/>
      <c r="I121" s="36"/>
    </row>
    <row r="122" spans="2:9" ht="12.75">
      <c r="B122" s="86"/>
      <c r="C122" s="12" t="s">
        <v>44</v>
      </c>
      <c r="D122" s="10">
        <v>1142600</v>
      </c>
      <c r="E122" s="54" t="s">
        <v>21</v>
      </c>
      <c r="F122" s="55">
        <v>13711.2</v>
      </c>
      <c r="G122" s="57"/>
      <c r="I122" s="36"/>
    </row>
    <row r="123" spans="1:9" ht="18.75" customHeight="1">
      <c r="A123" s="146" t="s">
        <v>328</v>
      </c>
      <c r="B123" s="86"/>
      <c r="C123" s="13" t="s">
        <v>20</v>
      </c>
      <c r="D123" s="13">
        <f>SUM(D107:D122)</f>
        <v>8319900</v>
      </c>
      <c r="E123" s="42"/>
      <c r="F123" s="42">
        <f>SUM(F107:F122)</f>
        <v>99838.8</v>
      </c>
      <c r="G123" s="42">
        <f>SUM(G107:G122)</f>
        <v>1248</v>
      </c>
      <c r="H123" s="42">
        <v>98591</v>
      </c>
      <c r="I123" s="43"/>
    </row>
    <row r="124" spans="1:9" ht="12.75">
      <c r="A124" s="146"/>
      <c r="B124" s="86"/>
      <c r="C124" s="13"/>
      <c r="D124" s="13"/>
      <c r="E124" s="42"/>
      <c r="F124" s="42"/>
      <c r="G124" s="42"/>
      <c r="H124" s="42"/>
      <c r="I124" s="43"/>
    </row>
    <row r="125" spans="1:9" ht="25.5" customHeight="1">
      <c r="A125" s="146"/>
      <c r="B125" s="90" t="s">
        <v>99</v>
      </c>
      <c r="C125" s="108" t="s">
        <v>322</v>
      </c>
      <c r="D125" s="109"/>
      <c r="E125" s="110"/>
      <c r="F125" s="107">
        <v>2261449</v>
      </c>
      <c r="G125" s="107">
        <v>233518</v>
      </c>
      <c r="H125" s="107">
        <v>2027921</v>
      </c>
      <c r="I125" s="76"/>
    </row>
    <row r="126" spans="1:9" ht="12.75">
      <c r="A126" s="146"/>
      <c r="B126" s="90"/>
      <c r="C126" s="45"/>
      <c r="D126" s="46"/>
      <c r="E126" s="58"/>
      <c r="F126" s="61"/>
      <c r="G126" s="61"/>
      <c r="H126" s="61"/>
      <c r="I126" s="36"/>
    </row>
    <row r="127" spans="1:9" ht="12.75">
      <c r="A127" s="92"/>
      <c r="B127" s="84" t="s">
        <v>100</v>
      </c>
      <c r="C127" s="9" t="s">
        <v>17</v>
      </c>
      <c r="D127" s="12"/>
      <c r="I127" s="36"/>
    </row>
    <row r="128" spans="1:9" ht="12.75">
      <c r="A128" s="92"/>
      <c r="B128" s="84"/>
      <c r="C128" s="13"/>
      <c r="D128" s="12"/>
      <c r="I128" s="36"/>
    </row>
    <row r="129" spans="1:9" ht="12.75">
      <c r="A129" s="92"/>
      <c r="B129" s="84" t="s">
        <v>101</v>
      </c>
      <c r="C129" s="9" t="s">
        <v>102</v>
      </c>
      <c r="D129" s="2"/>
      <c r="I129" s="36"/>
    </row>
    <row r="130" spans="1:9" ht="12.75">
      <c r="A130" s="92"/>
      <c r="B130" s="84"/>
      <c r="C130" s="13"/>
      <c r="D130" s="2"/>
      <c r="I130" s="36"/>
    </row>
    <row r="131" spans="1:9" ht="38.25">
      <c r="A131" s="92"/>
      <c r="B131" s="88" t="s">
        <v>103</v>
      </c>
      <c r="C131" s="34" t="s">
        <v>324</v>
      </c>
      <c r="D131" s="20"/>
      <c r="E131" s="59"/>
      <c r="F131" s="62">
        <v>8367</v>
      </c>
      <c r="G131" s="62">
        <v>8367</v>
      </c>
      <c r="I131" s="36"/>
    </row>
    <row r="132" spans="1:9" ht="12.75">
      <c r="A132" s="92"/>
      <c r="B132" s="88"/>
      <c r="C132" s="34"/>
      <c r="D132" s="20"/>
      <c r="E132" s="59"/>
      <c r="F132" s="62"/>
      <c r="G132" s="62"/>
      <c r="I132" s="36"/>
    </row>
    <row r="133" spans="1:9" ht="38.25">
      <c r="A133" s="92"/>
      <c r="B133" s="88" t="s">
        <v>104</v>
      </c>
      <c r="C133" s="34" t="s">
        <v>325</v>
      </c>
      <c r="D133" s="16"/>
      <c r="E133" s="60"/>
      <c r="F133" s="63">
        <v>11050</v>
      </c>
      <c r="G133" s="63">
        <v>11050</v>
      </c>
      <c r="I133" s="36"/>
    </row>
    <row r="134" spans="1:9" ht="12.75">
      <c r="A134" s="69"/>
      <c r="B134" s="88"/>
      <c r="C134" s="34"/>
      <c r="D134" s="16"/>
      <c r="E134" s="60"/>
      <c r="F134" s="63"/>
      <c r="G134" s="63"/>
      <c r="I134" s="36"/>
    </row>
    <row r="135" spans="2:9" ht="25.5">
      <c r="B135" s="90" t="s">
        <v>104</v>
      </c>
      <c r="C135" s="34" t="s">
        <v>105</v>
      </c>
      <c r="D135" s="2"/>
      <c r="F135" s="62">
        <v>19417</v>
      </c>
      <c r="G135" s="62">
        <v>19417</v>
      </c>
      <c r="I135" s="36"/>
    </row>
    <row r="136" spans="2:9" ht="12.75">
      <c r="B136" s="90"/>
      <c r="C136" s="35"/>
      <c r="D136" s="2"/>
      <c r="F136" s="61"/>
      <c r="G136" s="61"/>
      <c r="I136" s="36"/>
    </row>
    <row r="137" spans="2:9" ht="12.75">
      <c r="B137" s="84" t="s">
        <v>106</v>
      </c>
      <c r="C137" s="20" t="s">
        <v>107</v>
      </c>
      <c r="D137" s="2"/>
      <c r="F137" s="36">
        <v>0</v>
      </c>
      <c r="I137" s="36"/>
    </row>
    <row r="138" spans="2:9" ht="12.75">
      <c r="B138" s="84"/>
      <c r="C138" s="15"/>
      <c r="D138" s="2"/>
      <c r="I138" s="36"/>
    </row>
    <row r="139" spans="2:9" ht="12.75">
      <c r="B139" s="84" t="s">
        <v>108</v>
      </c>
      <c r="C139" s="20" t="s">
        <v>8</v>
      </c>
      <c r="D139" s="2"/>
      <c r="F139" s="42">
        <v>53880</v>
      </c>
      <c r="H139" s="42">
        <v>53880</v>
      </c>
      <c r="I139" s="36"/>
    </row>
    <row r="140" spans="3:9" ht="12.75">
      <c r="C140" s="18" t="s">
        <v>96</v>
      </c>
      <c r="D140" s="2"/>
      <c r="I140" s="36"/>
    </row>
    <row r="141" spans="3:9" ht="12.75">
      <c r="C141" s="18" t="s">
        <v>97</v>
      </c>
      <c r="D141" s="2"/>
      <c r="I141" s="36"/>
    </row>
    <row r="142" spans="3:9" ht="12.75">
      <c r="C142" s="18" t="s">
        <v>98</v>
      </c>
      <c r="D142" s="2"/>
      <c r="I142" s="36"/>
    </row>
    <row r="143" spans="3:14" ht="12.75">
      <c r="C143" s="19"/>
      <c r="D143" s="75"/>
      <c r="E143" s="76"/>
      <c r="I143" s="36"/>
      <c r="K143" s="77"/>
      <c r="L143" s="77"/>
      <c r="M143" s="77"/>
      <c r="N143" s="77"/>
    </row>
    <row r="144" spans="2:14" ht="12.75">
      <c r="B144" s="84" t="s">
        <v>109</v>
      </c>
      <c r="C144" s="19" t="s">
        <v>326</v>
      </c>
      <c r="D144" s="75"/>
      <c r="E144" s="76"/>
      <c r="F144" s="36">
        <v>0</v>
      </c>
      <c r="I144" s="36"/>
      <c r="K144" s="78"/>
      <c r="L144" s="19"/>
      <c r="M144" s="75"/>
      <c r="N144" s="75"/>
    </row>
    <row r="145" spans="2:14" ht="12.75">
      <c r="B145" s="84"/>
      <c r="C145" s="19"/>
      <c r="D145" s="75"/>
      <c r="E145" s="76"/>
      <c r="I145" s="36"/>
      <c r="K145" s="78"/>
      <c r="L145" s="19"/>
      <c r="M145" s="75"/>
      <c r="N145" s="75"/>
    </row>
    <row r="146" spans="2:14" ht="12.75">
      <c r="B146" s="84" t="s">
        <v>110</v>
      </c>
      <c r="C146" s="19" t="s">
        <v>111</v>
      </c>
      <c r="D146" s="75"/>
      <c r="E146" s="76"/>
      <c r="F146" s="36">
        <v>0</v>
      </c>
      <c r="I146" s="36"/>
      <c r="K146" s="78"/>
      <c r="L146" s="19"/>
      <c r="M146" s="75"/>
      <c r="N146" s="75"/>
    </row>
    <row r="147" spans="2:14" ht="12.75">
      <c r="B147" s="84"/>
      <c r="C147" s="19"/>
      <c r="D147" s="75"/>
      <c r="E147" s="76"/>
      <c r="I147" s="36"/>
      <c r="K147" s="78"/>
      <c r="L147" s="19"/>
      <c r="M147" s="75"/>
      <c r="N147" s="75"/>
    </row>
    <row r="148" spans="2:14" ht="12.75">
      <c r="B148" s="84" t="s">
        <v>112</v>
      </c>
      <c r="C148" s="20" t="s">
        <v>10</v>
      </c>
      <c r="D148" s="75"/>
      <c r="E148" s="76"/>
      <c r="F148" s="57">
        <v>19858</v>
      </c>
      <c r="G148" s="43"/>
      <c r="H148" s="57">
        <v>19858</v>
      </c>
      <c r="I148" s="36"/>
      <c r="K148" s="78"/>
      <c r="L148" s="15"/>
      <c r="M148" s="75"/>
      <c r="N148" s="75"/>
    </row>
    <row r="149" spans="2:14" ht="12.75">
      <c r="B149" s="85"/>
      <c r="C149" s="19" t="s">
        <v>355</v>
      </c>
      <c r="D149" s="75"/>
      <c r="E149" s="76"/>
      <c r="F149" s="54">
        <v>2860</v>
      </c>
      <c r="H149" s="54">
        <v>2860</v>
      </c>
      <c r="I149" s="36"/>
      <c r="K149" s="79"/>
      <c r="L149" s="19"/>
      <c r="M149" s="75"/>
      <c r="N149" s="75"/>
    </row>
    <row r="150" spans="2:14" ht="12.75">
      <c r="B150" s="85"/>
      <c r="C150" s="19" t="s">
        <v>11</v>
      </c>
      <c r="D150" s="75"/>
      <c r="E150" s="76"/>
      <c r="F150" s="54">
        <v>16998</v>
      </c>
      <c r="H150" s="54">
        <v>16998</v>
      </c>
      <c r="I150" s="36"/>
      <c r="K150" s="79"/>
      <c r="L150" s="19"/>
      <c r="M150" s="75"/>
      <c r="N150" s="75"/>
    </row>
    <row r="151" spans="2:14" ht="12.75">
      <c r="B151" s="85"/>
      <c r="C151" s="19"/>
      <c r="D151" s="75"/>
      <c r="E151" s="76"/>
      <c r="F151" s="54"/>
      <c r="H151" s="54"/>
      <c r="I151" s="36"/>
      <c r="K151" s="79"/>
      <c r="L151" s="19"/>
      <c r="M151" s="75"/>
      <c r="N151" s="75"/>
    </row>
    <row r="152" spans="2:14" ht="12.75">
      <c r="B152" s="84" t="s">
        <v>113</v>
      </c>
      <c r="C152" s="19" t="s">
        <v>114</v>
      </c>
      <c r="D152" s="75"/>
      <c r="E152" s="76"/>
      <c r="F152" s="54">
        <v>2590</v>
      </c>
      <c r="G152" s="54">
        <v>2590</v>
      </c>
      <c r="I152" s="36"/>
      <c r="K152" s="78"/>
      <c r="L152" s="19"/>
      <c r="M152" s="75"/>
      <c r="N152" s="75"/>
    </row>
    <row r="153" spans="2:14" ht="12.75">
      <c r="B153" s="84"/>
      <c r="C153" s="19"/>
      <c r="D153" s="75"/>
      <c r="E153" s="76"/>
      <c r="F153" s="54"/>
      <c r="G153" s="54"/>
      <c r="I153" s="36"/>
      <c r="K153" s="78"/>
      <c r="L153" s="19"/>
      <c r="M153" s="75"/>
      <c r="N153" s="75"/>
    </row>
    <row r="154" spans="2:14" ht="12.75">
      <c r="B154" s="84" t="s">
        <v>115</v>
      </c>
      <c r="C154" s="15" t="s">
        <v>116</v>
      </c>
      <c r="D154" s="75"/>
      <c r="E154" s="76"/>
      <c r="F154" s="38">
        <v>0</v>
      </c>
      <c r="I154" s="36"/>
      <c r="K154" s="78"/>
      <c r="L154" s="15"/>
      <c r="M154" s="75"/>
      <c r="N154" s="75"/>
    </row>
    <row r="155" spans="2:14" ht="12.75">
      <c r="B155" s="84"/>
      <c r="C155" s="15"/>
      <c r="D155" s="75"/>
      <c r="E155" s="76"/>
      <c r="F155" s="38"/>
      <c r="I155" s="36"/>
      <c r="K155" s="78"/>
      <c r="L155" s="15"/>
      <c r="M155" s="75"/>
      <c r="N155" s="75"/>
    </row>
    <row r="156" spans="2:14" ht="12.75">
      <c r="B156" s="84" t="s">
        <v>117</v>
      </c>
      <c r="C156" s="15" t="s">
        <v>118</v>
      </c>
      <c r="D156" s="75"/>
      <c r="E156" s="76"/>
      <c r="F156" s="54">
        <v>2000</v>
      </c>
      <c r="H156" s="54">
        <v>2000</v>
      </c>
      <c r="I156" s="36"/>
      <c r="K156" s="78"/>
      <c r="L156" s="15"/>
      <c r="M156" s="128"/>
      <c r="N156" s="75"/>
    </row>
    <row r="157" spans="2:14" ht="12.75">
      <c r="B157" s="85"/>
      <c r="C157" s="12" t="s">
        <v>356</v>
      </c>
      <c r="D157" s="2"/>
      <c r="I157" s="36"/>
      <c r="K157" s="7"/>
      <c r="L157" s="12"/>
      <c r="M157" s="20"/>
      <c r="N157" s="2"/>
    </row>
    <row r="158" spans="2:13" ht="12.75">
      <c r="B158" s="85"/>
      <c r="C158" s="2"/>
      <c r="D158" s="2"/>
      <c r="I158" s="36"/>
      <c r="M158" s="19"/>
    </row>
    <row r="159" spans="2:9" ht="25.5">
      <c r="B159" s="88" t="s">
        <v>119</v>
      </c>
      <c r="C159" s="44" t="s">
        <v>121</v>
      </c>
      <c r="D159" s="44"/>
      <c r="E159" s="41"/>
      <c r="F159" s="80">
        <v>31005</v>
      </c>
      <c r="G159" s="63">
        <v>24598</v>
      </c>
      <c r="H159" s="63">
        <v>6407</v>
      </c>
      <c r="I159" s="36"/>
    </row>
    <row r="160" spans="2:9" ht="25.5">
      <c r="B160" s="86"/>
      <c r="C160" s="47" t="s">
        <v>120</v>
      </c>
      <c r="D160" s="34"/>
      <c r="E160" s="41"/>
      <c r="F160" s="59">
        <v>28546</v>
      </c>
      <c r="G160" s="57">
        <v>22139</v>
      </c>
      <c r="H160" s="54">
        <v>6407</v>
      </c>
      <c r="I160" s="36"/>
    </row>
    <row r="161" spans="2:9" ht="25.5">
      <c r="B161" s="85"/>
      <c r="C161" s="32" t="s">
        <v>9</v>
      </c>
      <c r="D161" s="40"/>
      <c r="E161" s="41"/>
      <c r="F161" s="81">
        <v>2459</v>
      </c>
      <c r="G161" s="54">
        <v>2459</v>
      </c>
      <c r="I161" s="36"/>
    </row>
    <row r="162" spans="1:9" ht="12.75">
      <c r="A162" s="146" t="s">
        <v>328</v>
      </c>
      <c r="B162" s="85"/>
      <c r="C162" s="32" t="s">
        <v>19</v>
      </c>
      <c r="D162" s="40"/>
      <c r="E162" s="41"/>
      <c r="I162" s="36"/>
    </row>
    <row r="163" spans="1:9" ht="12.75">
      <c r="A163" s="146"/>
      <c r="B163" s="85"/>
      <c r="C163" s="32"/>
      <c r="D163" s="40"/>
      <c r="E163" s="41"/>
      <c r="I163" s="36"/>
    </row>
    <row r="164" spans="1:9" ht="12.75">
      <c r="A164" s="146"/>
      <c r="B164" s="84" t="s">
        <v>122</v>
      </c>
      <c r="C164" s="98" t="s">
        <v>123</v>
      </c>
      <c r="D164" s="99"/>
      <c r="E164" s="97"/>
      <c r="F164" s="96">
        <v>2390199</v>
      </c>
      <c r="G164" s="96">
        <v>280133</v>
      </c>
      <c r="H164" s="96">
        <v>2110066</v>
      </c>
      <c r="I164" s="97"/>
    </row>
    <row r="165" spans="1:9" ht="12.75">
      <c r="A165" s="146"/>
      <c r="B165" s="84"/>
      <c r="C165" s="13"/>
      <c r="D165" s="2"/>
      <c r="F165" s="54"/>
      <c r="G165" s="54"/>
      <c r="H165" s="54"/>
      <c r="I165" s="36"/>
    </row>
    <row r="166" spans="1:9" ht="55.5" customHeight="1">
      <c r="A166" s="146"/>
      <c r="B166" s="90" t="s">
        <v>124</v>
      </c>
      <c r="C166" s="153" t="s">
        <v>327</v>
      </c>
      <c r="D166" s="154"/>
      <c r="E166" s="155"/>
      <c r="F166" s="63">
        <v>1106701</v>
      </c>
      <c r="G166" s="63">
        <v>916767</v>
      </c>
      <c r="H166" s="63">
        <v>189934</v>
      </c>
      <c r="I166" s="36"/>
    </row>
    <row r="167" spans="1:9" ht="12" customHeight="1">
      <c r="A167" s="146"/>
      <c r="B167" s="90"/>
      <c r="C167" s="48"/>
      <c r="D167" s="48"/>
      <c r="E167" s="68"/>
      <c r="F167" s="63"/>
      <c r="G167" s="63"/>
      <c r="H167" s="63"/>
      <c r="I167" s="36"/>
    </row>
    <row r="168" spans="1:9" ht="12.75">
      <c r="A168" s="146"/>
      <c r="B168" s="87" t="s">
        <v>125</v>
      </c>
      <c r="C168" s="95" t="s">
        <v>129</v>
      </c>
      <c r="D168" s="100"/>
      <c r="E168" s="101"/>
      <c r="F168" s="96">
        <v>1106701</v>
      </c>
      <c r="G168" s="96">
        <v>916767</v>
      </c>
      <c r="H168" s="96">
        <v>189934</v>
      </c>
      <c r="I168" s="97"/>
    </row>
    <row r="169" spans="1:9" ht="12.75">
      <c r="A169" s="146"/>
      <c r="B169" s="87"/>
      <c r="C169" s="14"/>
      <c r="D169" s="10"/>
      <c r="E169" s="54"/>
      <c r="F169" s="42"/>
      <c r="G169" s="42"/>
      <c r="H169" s="42"/>
      <c r="I169" s="36"/>
    </row>
    <row r="170" spans="1:9" ht="12" customHeight="1">
      <c r="A170" s="146"/>
      <c r="B170" s="87" t="s">
        <v>127</v>
      </c>
      <c r="C170" s="95" t="s">
        <v>128</v>
      </c>
      <c r="D170" s="99"/>
      <c r="E170" s="97"/>
      <c r="F170" s="96">
        <v>3496900</v>
      </c>
      <c r="G170" s="96">
        <v>1196900</v>
      </c>
      <c r="H170" s="96">
        <v>2300000</v>
      </c>
      <c r="I170" s="97"/>
    </row>
    <row r="171" spans="1:9" ht="12.75">
      <c r="A171" s="69"/>
      <c r="B171" s="87"/>
      <c r="C171" s="14"/>
      <c r="D171" s="2"/>
      <c r="F171" s="42"/>
      <c r="G171" s="42"/>
      <c r="H171" s="42"/>
      <c r="I171" s="36"/>
    </row>
    <row r="172" spans="2:9" ht="12.75">
      <c r="B172" s="87" t="s">
        <v>126</v>
      </c>
      <c r="C172" s="95" t="s">
        <v>16</v>
      </c>
      <c r="D172" s="99"/>
      <c r="E172" s="97"/>
      <c r="F172" s="96">
        <v>942800</v>
      </c>
      <c r="G172" s="96">
        <v>322800</v>
      </c>
      <c r="H172" s="96">
        <v>620000</v>
      </c>
      <c r="I172" s="97"/>
    </row>
    <row r="173" spans="2:9" ht="12.75">
      <c r="B173" s="85"/>
      <c r="C173" s="9" t="s">
        <v>30</v>
      </c>
      <c r="D173" s="2"/>
      <c r="F173" s="54">
        <v>910689</v>
      </c>
      <c r="G173" s="54">
        <v>322800</v>
      </c>
      <c r="H173" s="54">
        <v>576989</v>
      </c>
      <c r="I173" s="36"/>
    </row>
    <row r="174" spans="2:9" ht="12.75">
      <c r="B174" s="56"/>
      <c r="C174" s="12" t="s">
        <v>12</v>
      </c>
      <c r="D174" s="2"/>
      <c r="I174" s="36"/>
    </row>
    <row r="175" spans="2:9" ht="12.75">
      <c r="B175" s="56"/>
      <c r="C175" s="12" t="s">
        <v>18</v>
      </c>
      <c r="D175" s="2"/>
      <c r="F175" s="54">
        <v>1698</v>
      </c>
      <c r="H175" s="54">
        <v>1698</v>
      </c>
      <c r="I175" s="36"/>
    </row>
    <row r="176" spans="2:9" ht="12.75">
      <c r="B176" s="56"/>
      <c r="C176" s="9" t="s">
        <v>13</v>
      </c>
      <c r="D176" s="2"/>
      <c r="F176" s="54">
        <v>30413</v>
      </c>
      <c r="H176" s="54">
        <v>30413</v>
      </c>
      <c r="I176" s="36"/>
    </row>
    <row r="177" spans="2:9" ht="12.75">
      <c r="B177" s="56"/>
      <c r="C177" s="18" t="s">
        <v>14</v>
      </c>
      <c r="D177" s="2"/>
      <c r="I177" s="36"/>
    </row>
    <row r="178" spans="2:9" ht="12.75">
      <c r="B178" s="56"/>
      <c r="C178" s="18"/>
      <c r="D178" s="2"/>
      <c r="I178" s="36"/>
    </row>
    <row r="179" spans="2:9" ht="12.75">
      <c r="B179" s="84" t="s">
        <v>130</v>
      </c>
      <c r="C179" s="9" t="s">
        <v>132</v>
      </c>
      <c r="D179" s="2"/>
      <c r="F179" s="54">
        <v>50000</v>
      </c>
      <c r="I179" s="36"/>
    </row>
    <row r="180" spans="3:9" ht="12.75">
      <c r="C180" s="12" t="s">
        <v>329</v>
      </c>
      <c r="D180" s="2"/>
      <c r="E180" s="54">
        <v>100</v>
      </c>
      <c r="I180" s="36"/>
    </row>
    <row r="181" spans="3:9" ht="12.75">
      <c r="C181" s="12" t="s">
        <v>133</v>
      </c>
      <c r="D181" s="2"/>
      <c r="E181" s="54">
        <v>28000</v>
      </c>
      <c r="I181" s="36"/>
    </row>
    <row r="182" spans="3:9" ht="12.75">
      <c r="C182" s="12" t="s">
        <v>134</v>
      </c>
      <c r="D182" s="2"/>
      <c r="E182" s="54">
        <v>3000</v>
      </c>
      <c r="I182" s="36"/>
    </row>
    <row r="183" spans="3:9" ht="12.75">
      <c r="C183" s="12" t="s">
        <v>141</v>
      </c>
      <c r="D183" s="2"/>
      <c r="E183" s="54">
        <v>18900</v>
      </c>
      <c r="I183" s="36"/>
    </row>
    <row r="184" spans="3:9" ht="12.75">
      <c r="C184" s="12"/>
      <c r="D184" s="2"/>
      <c r="E184" s="54"/>
      <c r="I184" s="36"/>
    </row>
    <row r="185" spans="2:9" ht="12.75">
      <c r="B185" s="84" t="s">
        <v>135</v>
      </c>
      <c r="C185" s="12" t="s">
        <v>136</v>
      </c>
      <c r="D185" s="2"/>
      <c r="F185" s="54">
        <v>120000</v>
      </c>
      <c r="I185" s="36"/>
    </row>
    <row r="186" spans="2:9" ht="12.75">
      <c r="B186" s="85"/>
      <c r="C186" s="12"/>
      <c r="D186" s="2"/>
      <c r="I186" s="36"/>
    </row>
    <row r="187" spans="2:9" ht="12.75">
      <c r="B187" s="85"/>
      <c r="C187" s="12" t="s">
        <v>137</v>
      </c>
      <c r="D187" s="2"/>
      <c r="E187" s="54">
        <v>25000</v>
      </c>
      <c r="I187" s="36"/>
    </row>
    <row r="188" spans="2:9" ht="12.75">
      <c r="B188" s="85"/>
      <c r="C188" s="12" t="s">
        <v>138</v>
      </c>
      <c r="D188" s="2"/>
      <c r="E188" s="54">
        <v>20000</v>
      </c>
      <c r="I188" s="36"/>
    </row>
    <row r="189" spans="2:9" ht="12.75">
      <c r="B189" s="85"/>
      <c r="C189" s="12" t="s">
        <v>139</v>
      </c>
      <c r="D189" s="2"/>
      <c r="E189" s="54">
        <v>9000</v>
      </c>
      <c r="I189" s="36"/>
    </row>
    <row r="190" spans="2:9" ht="12.75">
      <c r="B190" s="85"/>
      <c r="C190" s="19" t="s">
        <v>140</v>
      </c>
      <c r="D190" s="2"/>
      <c r="E190" s="38">
        <v>700</v>
      </c>
      <c r="I190" s="36"/>
    </row>
    <row r="191" spans="2:9" ht="12.75">
      <c r="B191" s="85"/>
      <c r="C191" s="19" t="s">
        <v>142</v>
      </c>
      <c r="D191" s="2"/>
      <c r="E191" s="38">
        <v>12000</v>
      </c>
      <c r="I191" s="36"/>
    </row>
    <row r="192" spans="2:9" ht="12.75">
      <c r="B192" s="85"/>
      <c r="C192" s="19" t="s">
        <v>143</v>
      </c>
      <c r="D192" s="2"/>
      <c r="I192" s="36"/>
    </row>
    <row r="193" spans="1:9" ht="12.75" customHeight="1">
      <c r="A193" s="92"/>
      <c r="B193" s="85"/>
      <c r="C193" s="19" t="s">
        <v>144</v>
      </c>
      <c r="D193" s="2"/>
      <c r="E193" s="54">
        <v>53300</v>
      </c>
      <c r="I193" s="36"/>
    </row>
    <row r="194" spans="1:9" ht="12.75">
      <c r="A194" s="92"/>
      <c r="B194" s="85"/>
      <c r="C194" s="1"/>
      <c r="D194" s="2"/>
      <c r="I194" s="36"/>
    </row>
    <row r="195" spans="1:9" ht="12.75">
      <c r="A195" s="92"/>
      <c r="B195" s="84" t="s">
        <v>145</v>
      </c>
      <c r="C195" s="98" t="s">
        <v>131</v>
      </c>
      <c r="D195" s="99"/>
      <c r="E195" s="97"/>
      <c r="F195" s="96">
        <v>170000</v>
      </c>
      <c r="G195" s="97"/>
      <c r="H195" s="97"/>
      <c r="I195" s="97"/>
    </row>
    <row r="196" spans="1:9" ht="12.75">
      <c r="A196" s="92"/>
      <c r="B196" s="85"/>
      <c r="C196" s="1"/>
      <c r="D196" s="2"/>
      <c r="I196" s="36"/>
    </row>
    <row r="197" spans="1:9" ht="12.75">
      <c r="A197" s="92"/>
      <c r="B197" s="84" t="s">
        <v>146</v>
      </c>
      <c r="C197" s="1" t="s">
        <v>330</v>
      </c>
      <c r="D197" s="2"/>
      <c r="F197" s="54">
        <v>138000</v>
      </c>
      <c r="I197" s="36"/>
    </row>
    <row r="198" spans="2:9" ht="12.75">
      <c r="B198" s="85"/>
      <c r="C198" s="1"/>
      <c r="D198" s="2"/>
      <c r="I198" s="36"/>
    </row>
    <row r="199" spans="2:9" ht="12.75">
      <c r="B199" s="85"/>
      <c r="C199" s="1" t="s">
        <v>147</v>
      </c>
      <c r="D199" s="2"/>
      <c r="E199" s="54">
        <v>5000</v>
      </c>
      <c r="I199" s="36"/>
    </row>
    <row r="200" spans="2:9" ht="12.75">
      <c r="B200" s="85"/>
      <c r="C200" s="22" t="s">
        <v>148</v>
      </c>
      <c r="D200" s="2"/>
      <c r="E200" s="54">
        <v>10500</v>
      </c>
      <c r="I200" s="36"/>
    </row>
    <row r="201" spans="2:9" ht="12.75">
      <c r="B201" s="85"/>
      <c r="C201" s="22" t="s">
        <v>149</v>
      </c>
      <c r="D201" s="2"/>
      <c r="E201" s="54">
        <v>3200</v>
      </c>
      <c r="I201" s="36"/>
    </row>
    <row r="202" spans="1:9" ht="12.75">
      <c r="A202" s="146" t="s">
        <v>328</v>
      </c>
      <c r="B202" s="85"/>
      <c r="C202" s="22" t="s">
        <v>150</v>
      </c>
      <c r="D202" s="2"/>
      <c r="E202" s="38">
        <v>16000</v>
      </c>
      <c r="I202" s="36"/>
    </row>
    <row r="203" spans="1:9" ht="12.75">
      <c r="A203" s="146"/>
      <c r="B203" s="85"/>
      <c r="C203" s="22" t="s">
        <v>151</v>
      </c>
      <c r="D203" s="2"/>
      <c r="E203" s="38">
        <v>20000</v>
      </c>
      <c r="I203" s="36"/>
    </row>
    <row r="204" spans="1:9" ht="12.75" customHeight="1">
      <c r="A204" s="146"/>
      <c r="B204" s="85"/>
      <c r="C204" s="22" t="s">
        <v>156</v>
      </c>
      <c r="D204" s="2"/>
      <c r="E204" s="38">
        <v>40000</v>
      </c>
      <c r="I204" s="36"/>
    </row>
    <row r="205" spans="1:9" ht="12.75">
      <c r="A205" s="146"/>
      <c r="B205" s="85"/>
      <c r="C205" s="22" t="s">
        <v>154</v>
      </c>
      <c r="D205" s="2"/>
      <c r="E205" s="38">
        <v>30000</v>
      </c>
      <c r="I205" s="36"/>
    </row>
    <row r="206" spans="1:9" ht="12.75">
      <c r="A206" s="146"/>
      <c r="B206" s="85"/>
      <c r="C206" s="22" t="s">
        <v>155</v>
      </c>
      <c r="D206" s="2"/>
      <c r="E206" s="38">
        <v>18300</v>
      </c>
      <c r="I206" s="36"/>
    </row>
    <row r="207" spans="2:9" ht="12.75">
      <c r="B207" s="84" t="s">
        <v>152</v>
      </c>
      <c r="C207" s="22" t="s">
        <v>153</v>
      </c>
      <c r="D207" s="2"/>
      <c r="F207" s="54">
        <v>14000</v>
      </c>
      <c r="I207" s="36"/>
    </row>
    <row r="208" spans="2:9" ht="12.75">
      <c r="B208" s="85"/>
      <c r="C208" s="1"/>
      <c r="D208" s="2"/>
      <c r="I208" s="36"/>
    </row>
    <row r="209" spans="2:9" ht="12.75">
      <c r="B209" s="85"/>
      <c r="C209" s="22" t="s">
        <v>157</v>
      </c>
      <c r="D209" s="2"/>
      <c r="I209" s="36"/>
    </row>
    <row r="210" spans="2:9" ht="12.75">
      <c r="B210" s="85"/>
      <c r="C210" s="1"/>
      <c r="D210" s="2"/>
      <c r="I210" s="36"/>
    </row>
    <row r="211" spans="2:9" ht="12.75">
      <c r="B211" s="84" t="s">
        <v>159</v>
      </c>
      <c r="C211" s="104" t="s">
        <v>158</v>
      </c>
      <c r="D211" s="99"/>
      <c r="E211" s="97"/>
      <c r="F211" s="96">
        <v>152000</v>
      </c>
      <c r="G211" s="97"/>
      <c r="H211" s="97"/>
      <c r="I211" s="97"/>
    </row>
    <row r="212" spans="2:9" ht="12.75">
      <c r="B212" s="85"/>
      <c r="C212" s="1"/>
      <c r="D212" s="2"/>
      <c r="I212" s="36"/>
    </row>
    <row r="213" spans="2:9" ht="12.75">
      <c r="B213" s="84" t="s">
        <v>160</v>
      </c>
      <c r="C213" s="1" t="s">
        <v>161</v>
      </c>
      <c r="D213" s="2"/>
      <c r="F213" s="54">
        <v>209000</v>
      </c>
      <c r="I213" s="36"/>
    </row>
    <row r="214" spans="2:9" ht="12.75">
      <c r="B214" s="85"/>
      <c r="C214" s="1"/>
      <c r="D214" s="2"/>
      <c r="I214" s="36"/>
    </row>
    <row r="215" spans="2:9" ht="12.75">
      <c r="B215" s="85"/>
      <c r="C215" s="1" t="s">
        <v>331</v>
      </c>
      <c r="D215" s="2"/>
      <c r="E215" s="2"/>
      <c r="F215" s="72">
        <v>120000</v>
      </c>
      <c r="I215" s="36"/>
    </row>
    <row r="216" spans="2:9" ht="12.75">
      <c r="B216" s="85"/>
      <c r="C216" s="22" t="s">
        <v>332</v>
      </c>
      <c r="D216" s="2"/>
      <c r="E216" s="2"/>
      <c r="F216" s="72">
        <v>70000</v>
      </c>
      <c r="I216" s="36"/>
    </row>
    <row r="217" spans="2:9" ht="12.75">
      <c r="B217" s="85"/>
      <c r="C217" s="22" t="s">
        <v>162</v>
      </c>
      <c r="D217" s="2"/>
      <c r="E217" s="2"/>
      <c r="F217" s="72">
        <v>14000</v>
      </c>
      <c r="I217" s="36"/>
    </row>
    <row r="218" spans="2:9" ht="12.75">
      <c r="B218" s="85"/>
      <c r="C218" s="22" t="s">
        <v>333</v>
      </c>
      <c r="D218" s="2"/>
      <c r="E218" s="2"/>
      <c r="F218" s="72">
        <v>5000</v>
      </c>
      <c r="I218" s="36"/>
    </row>
    <row r="219" spans="2:9" ht="12.75">
      <c r="B219" s="85"/>
      <c r="C219" s="22"/>
      <c r="D219" s="2"/>
      <c r="I219" s="36"/>
    </row>
    <row r="220" spans="2:9" ht="12.75">
      <c r="B220" s="84" t="s">
        <v>163</v>
      </c>
      <c r="C220" s="22" t="s">
        <v>164</v>
      </c>
      <c r="D220" s="2"/>
      <c r="F220" s="54">
        <v>570000</v>
      </c>
      <c r="I220" s="36"/>
    </row>
    <row r="221" spans="2:9" ht="12.75">
      <c r="B221" s="85"/>
      <c r="C221" s="1"/>
      <c r="D221" s="2"/>
      <c r="I221" s="36"/>
    </row>
    <row r="222" spans="2:9" ht="12.75">
      <c r="B222" s="85"/>
      <c r="C222" s="22" t="s">
        <v>357</v>
      </c>
      <c r="D222" s="2"/>
      <c r="E222" s="10">
        <v>224000</v>
      </c>
      <c r="F222" s="50"/>
      <c r="I222" s="36"/>
    </row>
    <row r="223" spans="2:9" ht="12.75">
      <c r="B223" s="85"/>
      <c r="C223" s="22" t="s">
        <v>165</v>
      </c>
      <c r="D223" s="2"/>
      <c r="E223" s="10">
        <v>179000</v>
      </c>
      <c r="F223" s="50"/>
      <c r="I223" s="36"/>
    </row>
    <row r="224" spans="2:9" ht="12.75">
      <c r="B224" s="85"/>
      <c r="C224" s="22" t="s">
        <v>166</v>
      </c>
      <c r="D224" s="2"/>
      <c r="E224" s="10">
        <v>19200</v>
      </c>
      <c r="F224" s="50"/>
      <c r="I224" s="36"/>
    </row>
    <row r="225" spans="1:9" ht="12.75">
      <c r="A225" s="92"/>
      <c r="B225" s="85"/>
      <c r="C225" s="22" t="s">
        <v>167</v>
      </c>
      <c r="D225" s="2"/>
      <c r="E225" s="10">
        <v>7800</v>
      </c>
      <c r="F225" s="50"/>
      <c r="I225" s="36"/>
    </row>
    <row r="226" spans="1:9" ht="12.75">
      <c r="A226" s="92"/>
      <c r="B226" s="85"/>
      <c r="C226" s="22" t="s">
        <v>168</v>
      </c>
      <c r="D226" s="2"/>
      <c r="E226" s="10">
        <v>130000</v>
      </c>
      <c r="F226" s="50"/>
      <c r="I226" s="36"/>
    </row>
    <row r="227" spans="1:9" ht="12.75">
      <c r="A227" s="92"/>
      <c r="B227" s="85"/>
      <c r="C227" s="22" t="s">
        <v>176</v>
      </c>
      <c r="D227" s="2"/>
      <c r="E227" s="10">
        <v>10000</v>
      </c>
      <c r="F227" s="50"/>
      <c r="I227" s="36"/>
    </row>
    <row r="228" spans="1:9" ht="12.75">
      <c r="A228" s="92"/>
      <c r="B228" s="85"/>
      <c r="C228" s="1"/>
      <c r="D228" s="2"/>
      <c r="I228" s="36"/>
    </row>
    <row r="229" spans="1:9" ht="12.75">
      <c r="A229" s="92"/>
      <c r="B229" s="84" t="s">
        <v>173</v>
      </c>
      <c r="C229" s="22" t="s">
        <v>169</v>
      </c>
      <c r="D229" s="2"/>
      <c r="F229" s="54">
        <v>85000</v>
      </c>
      <c r="I229" s="36"/>
    </row>
    <row r="230" spans="2:9" ht="12.75">
      <c r="B230" s="85"/>
      <c r="C230" s="1"/>
      <c r="D230" s="2"/>
      <c r="I230" s="36"/>
    </row>
    <row r="231" spans="2:9" ht="25.5">
      <c r="B231" s="85"/>
      <c r="C231" s="73" t="s">
        <v>334</v>
      </c>
      <c r="D231" s="39"/>
      <c r="E231" s="10">
        <v>55000</v>
      </c>
      <c r="F231" s="50"/>
      <c r="I231" s="36"/>
    </row>
    <row r="232" spans="2:9" ht="12.75">
      <c r="B232" s="85"/>
      <c r="C232" s="22" t="s">
        <v>170</v>
      </c>
      <c r="D232" s="2"/>
      <c r="E232" s="10">
        <v>5000</v>
      </c>
      <c r="F232" s="50"/>
      <c r="I232" s="36"/>
    </row>
    <row r="233" spans="2:9" ht="12.75">
      <c r="B233" s="85"/>
      <c r="C233" s="22" t="s">
        <v>171</v>
      </c>
      <c r="D233" s="2"/>
      <c r="E233" s="10">
        <v>10000</v>
      </c>
      <c r="F233" s="50"/>
      <c r="I233" s="36"/>
    </row>
    <row r="234" spans="2:9" ht="12.75">
      <c r="B234" s="85"/>
      <c r="C234" s="22" t="s">
        <v>172</v>
      </c>
      <c r="D234" s="2"/>
      <c r="E234" s="10">
        <v>15000</v>
      </c>
      <c r="F234" s="50"/>
      <c r="I234" s="36"/>
    </row>
    <row r="235" spans="2:9" ht="12.75">
      <c r="B235" s="85"/>
      <c r="C235" s="1"/>
      <c r="D235" s="2"/>
      <c r="I235" s="36"/>
    </row>
    <row r="236" spans="1:9" ht="12.75">
      <c r="A236" s="146" t="s">
        <v>328</v>
      </c>
      <c r="B236" s="84" t="s">
        <v>174</v>
      </c>
      <c r="C236" s="22" t="s">
        <v>175</v>
      </c>
      <c r="D236" s="2"/>
      <c r="F236" s="54">
        <v>16900</v>
      </c>
      <c r="I236" s="36"/>
    </row>
    <row r="237" spans="1:9" ht="12.75">
      <c r="A237" s="146"/>
      <c r="B237" s="85"/>
      <c r="C237" s="1"/>
      <c r="D237" s="2"/>
      <c r="I237" s="36"/>
    </row>
    <row r="238" spans="1:9" ht="12.75">
      <c r="A238" s="146"/>
      <c r="B238" s="85"/>
      <c r="C238" s="1" t="s">
        <v>184</v>
      </c>
      <c r="D238" s="2"/>
      <c r="E238" s="2">
        <v>4400</v>
      </c>
      <c r="F238" s="50"/>
      <c r="I238" s="36"/>
    </row>
    <row r="239" spans="1:9" ht="12.75">
      <c r="A239" s="146"/>
      <c r="B239" s="85"/>
      <c r="C239" s="22" t="s">
        <v>178</v>
      </c>
      <c r="D239" s="2"/>
      <c r="E239" s="10">
        <v>2000</v>
      </c>
      <c r="F239" s="50"/>
      <c r="I239" s="36"/>
    </row>
    <row r="240" spans="1:9" ht="12.75">
      <c r="A240" s="146"/>
      <c r="B240" s="85"/>
      <c r="C240" s="22" t="s">
        <v>179</v>
      </c>
      <c r="D240" s="2"/>
      <c r="E240" s="10">
        <v>10500</v>
      </c>
      <c r="F240" s="50"/>
      <c r="I240" s="36"/>
    </row>
    <row r="241" spans="2:9" ht="12.75">
      <c r="B241" s="85"/>
      <c r="C241" s="1"/>
      <c r="D241" s="2"/>
      <c r="I241" s="36"/>
    </row>
    <row r="242" spans="2:9" ht="12.75">
      <c r="B242" s="84" t="s">
        <v>180</v>
      </c>
      <c r="C242" s="22" t="s">
        <v>181</v>
      </c>
      <c r="D242" s="2"/>
      <c r="F242" s="54">
        <v>67700</v>
      </c>
      <c r="I242" s="36"/>
    </row>
    <row r="243" spans="2:9" ht="12.75">
      <c r="B243" s="85"/>
      <c r="C243" s="1"/>
      <c r="D243" s="2"/>
      <c r="I243" s="36"/>
    </row>
    <row r="244" spans="2:9" ht="12.75">
      <c r="B244" s="85"/>
      <c r="C244" s="22" t="s">
        <v>182</v>
      </c>
      <c r="D244" s="2"/>
      <c r="E244" s="10">
        <v>40000</v>
      </c>
      <c r="F244" s="50"/>
      <c r="I244" s="36"/>
    </row>
    <row r="245" spans="2:9" ht="12.75">
      <c r="B245" s="85"/>
      <c r="C245" s="22" t="s">
        <v>183</v>
      </c>
      <c r="D245" s="2"/>
      <c r="E245" s="2">
        <v>17500</v>
      </c>
      <c r="F245" s="50"/>
      <c r="I245" s="36"/>
    </row>
    <row r="246" spans="2:9" ht="12.75">
      <c r="B246" s="85"/>
      <c r="C246" s="22" t="s">
        <v>177</v>
      </c>
      <c r="D246" s="2"/>
      <c r="E246" s="10">
        <v>18000</v>
      </c>
      <c r="F246" s="50"/>
      <c r="I246" s="36"/>
    </row>
    <row r="247" spans="2:9" ht="12.75">
      <c r="B247" s="85"/>
      <c r="C247" s="22" t="s">
        <v>185</v>
      </c>
      <c r="D247" s="2"/>
      <c r="E247" s="10">
        <v>766</v>
      </c>
      <c r="F247" s="50"/>
      <c r="I247" s="36"/>
    </row>
    <row r="248" spans="2:9" ht="12.75">
      <c r="B248" s="85"/>
      <c r="C248" s="22" t="s">
        <v>186</v>
      </c>
      <c r="D248" s="2"/>
      <c r="E248" s="10">
        <v>1491</v>
      </c>
      <c r="F248" s="50"/>
      <c r="I248" s="36"/>
    </row>
    <row r="249" spans="2:9" ht="12.75">
      <c r="B249" s="85"/>
      <c r="C249" s="1"/>
      <c r="D249" s="2"/>
      <c r="I249" s="36"/>
    </row>
    <row r="250" spans="2:9" ht="12.75">
      <c r="B250" s="84" t="s">
        <v>187</v>
      </c>
      <c r="C250" s="104" t="s">
        <v>188</v>
      </c>
      <c r="D250" s="99"/>
      <c r="E250" s="97"/>
      <c r="F250" s="96">
        <v>948600</v>
      </c>
      <c r="G250" s="97"/>
      <c r="H250" s="97"/>
      <c r="I250" s="97"/>
    </row>
    <row r="251" spans="2:9" ht="12.75">
      <c r="B251" s="85"/>
      <c r="C251" s="1"/>
      <c r="D251" s="2"/>
      <c r="I251" s="36"/>
    </row>
    <row r="252" spans="2:9" ht="12.75">
      <c r="B252" s="84" t="s">
        <v>189</v>
      </c>
      <c r="C252" s="22" t="s">
        <v>191</v>
      </c>
      <c r="D252" s="2"/>
      <c r="F252" s="54">
        <v>50000</v>
      </c>
      <c r="I252" s="36"/>
    </row>
    <row r="253" spans="2:9" ht="12.75">
      <c r="B253" s="85"/>
      <c r="C253" s="1"/>
      <c r="D253" s="2"/>
      <c r="I253" s="36"/>
    </row>
    <row r="254" spans="2:9" ht="12.75">
      <c r="B254" s="85"/>
      <c r="C254" s="1" t="s">
        <v>192</v>
      </c>
      <c r="D254" s="2"/>
      <c r="E254" s="54">
        <v>2000</v>
      </c>
      <c r="F254" s="10"/>
      <c r="G254" s="50"/>
      <c r="I254" s="36"/>
    </row>
    <row r="255" spans="1:9" ht="25.5">
      <c r="A255" s="146" t="s">
        <v>328</v>
      </c>
      <c r="B255" s="85"/>
      <c r="C255" s="73" t="s">
        <v>193</v>
      </c>
      <c r="D255" s="2"/>
      <c r="F255" s="10"/>
      <c r="G255" s="50"/>
      <c r="I255" s="36"/>
    </row>
    <row r="256" spans="1:9" ht="12.75">
      <c r="A256" s="146"/>
      <c r="B256" s="85"/>
      <c r="C256" s="22" t="s">
        <v>194</v>
      </c>
      <c r="D256" s="2"/>
      <c r="E256" s="54">
        <v>48000</v>
      </c>
      <c r="F256" s="10"/>
      <c r="G256" s="50"/>
      <c r="I256" s="36"/>
    </row>
    <row r="257" spans="1:9" ht="12.75">
      <c r="A257" s="146"/>
      <c r="B257" s="85"/>
      <c r="C257" s="22"/>
      <c r="D257" s="2"/>
      <c r="I257" s="36"/>
    </row>
    <row r="258" spans="1:9" ht="12.75">
      <c r="A258" s="146"/>
      <c r="B258" s="84" t="s">
        <v>190</v>
      </c>
      <c r="C258" s="22" t="s">
        <v>195</v>
      </c>
      <c r="D258" s="2"/>
      <c r="F258" s="54">
        <v>10000</v>
      </c>
      <c r="I258" s="36"/>
    </row>
    <row r="259" spans="1:9" ht="12.75">
      <c r="A259" s="146"/>
      <c r="B259" s="85"/>
      <c r="C259" s="1"/>
      <c r="D259" s="2"/>
      <c r="I259" s="36"/>
    </row>
    <row r="260" spans="2:9" ht="12.75">
      <c r="B260" s="85"/>
      <c r="C260" s="22" t="s">
        <v>196</v>
      </c>
      <c r="D260" s="2"/>
      <c r="F260" s="54">
        <v>10000</v>
      </c>
      <c r="I260" s="36"/>
    </row>
    <row r="261" spans="2:9" ht="12.75">
      <c r="B261" s="85"/>
      <c r="C261" s="22" t="s">
        <v>197</v>
      </c>
      <c r="D261" s="2"/>
      <c r="I261" s="36"/>
    </row>
    <row r="262" spans="2:9" ht="12.75">
      <c r="B262" s="85"/>
      <c r="C262" s="1"/>
      <c r="D262" s="2"/>
      <c r="I262" s="36"/>
    </row>
    <row r="263" spans="2:9" ht="12.75">
      <c r="B263" s="84" t="s">
        <v>198</v>
      </c>
      <c r="C263" s="104" t="s">
        <v>199</v>
      </c>
      <c r="D263" s="99"/>
      <c r="E263" s="97"/>
      <c r="F263" s="96">
        <v>60000</v>
      </c>
      <c r="G263" s="97"/>
      <c r="H263" s="97"/>
      <c r="I263" s="97"/>
    </row>
    <row r="264" spans="2:9" ht="12.75">
      <c r="B264" s="85"/>
      <c r="C264" s="1"/>
      <c r="D264" s="2"/>
      <c r="I264" s="36"/>
    </row>
    <row r="265" spans="2:9" ht="12.75">
      <c r="B265" s="84" t="s">
        <v>200</v>
      </c>
      <c r="C265" s="22" t="s">
        <v>201</v>
      </c>
      <c r="D265" s="2"/>
      <c r="F265" s="54">
        <v>288000</v>
      </c>
      <c r="I265" s="36"/>
    </row>
    <row r="266" spans="2:9" ht="12.75">
      <c r="B266" s="84"/>
      <c r="C266" s="22"/>
      <c r="D266" s="2"/>
      <c r="I266" s="36"/>
    </row>
    <row r="267" spans="2:9" ht="12.75">
      <c r="B267" s="85"/>
      <c r="C267" s="1" t="s">
        <v>203</v>
      </c>
      <c r="D267" s="2"/>
      <c r="I267" s="36"/>
    </row>
    <row r="268" spans="2:9" ht="12.75">
      <c r="B268" s="85"/>
      <c r="C268" s="1"/>
      <c r="D268" s="2"/>
      <c r="I268" s="36"/>
    </row>
    <row r="269" spans="2:9" ht="12.75">
      <c r="B269" s="84" t="s">
        <v>202</v>
      </c>
      <c r="C269" s="1" t="s">
        <v>204</v>
      </c>
      <c r="D269" s="2"/>
      <c r="F269" s="54">
        <v>20000</v>
      </c>
      <c r="I269" s="36"/>
    </row>
    <row r="270" spans="2:9" ht="12.75">
      <c r="B270" s="85"/>
      <c r="C270" s="1"/>
      <c r="D270" s="2"/>
      <c r="I270" s="36"/>
    </row>
    <row r="271" spans="2:9" ht="12.75">
      <c r="B271" s="85"/>
      <c r="C271" s="1" t="s">
        <v>205</v>
      </c>
      <c r="D271" s="2"/>
      <c r="I271" s="36"/>
    </row>
    <row r="272" spans="2:9" ht="12.75">
      <c r="B272" s="85"/>
      <c r="C272" s="1"/>
      <c r="D272" s="2"/>
      <c r="I272" s="36"/>
    </row>
    <row r="273" spans="2:9" ht="12.75">
      <c r="B273" s="84" t="s">
        <v>206</v>
      </c>
      <c r="C273" s="1" t="s">
        <v>207</v>
      </c>
      <c r="D273" s="2"/>
      <c r="F273" s="36">
        <v>200</v>
      </c>
      <c r="I273" s="36"/>
    </row>
    <row r="274" spans="2:9" ht="12.75">
      <c r="B274" s="84"/>
      <c r="C274" s="1"/>
      <c r="D274" s="2"/>
      <c r="I274" s="36"/>
    </row>
    <row r="275" spans="2:9" ht="12.75">
      <c r="B275" s="85"/>
      <c r="C275" s="22" t="s">
        <v>208</v>
      </c>
      <c r="D275" s="2"/>
      <c r="I275" s="36"/>
    </row>
    <row r="276" spans="2:9" ht="12.75">
      <c r="B276" s="85"/>
      <c r="C276" s="1"/>
      <c r="D276" s="2"/>
      <c r="I276" s="36"/>
    </row>
    <row r="277" spans="2:9" ht="12.75">
      <c r="B277" s="84" t="s">
        <v>209</v>
      </c>
      <c r="C277" s="1" t="s">
        <v>210</v>
      </c>
      <c r="D277" s="2"/>
      <c r="F277" s="54">
        <v>50000</v>
      </c>
      <c r="I277" s="36"/>
    </row>
    <row r="278" spans="2:9" ht="12.75">
      <c r="B278" s="85"/>
      <c r="C278" s="1"/>
      <c r="D278" s="2"/>
      <c r="I278" s="36"/>
    </row>
    <row r="279" spans="2:9" ht="12.75">
      <c r="B279" s="85"/>
      <c r="C279" s="1" t="s">
        <v>211</v>
      </c>
      <c r="D279" s="2"/>
      <c r="E279" s="10">
        <v>3142</v>
      </c>
      <c r="F279" s="50"/>
      <c r="I279" s="36"/>
    </row>
    <row r="280" spans="2:9" ht="12.75">
      <c r="B280" s="85"/>
      <c r="C280" s="22" t="s">
        <v>212</v>
      </c>
      <c r="D280" s="2"/>
      <c r="E280" s="10">
        <v>200</v>
      </c>
      <c r="F280" s="50"/>
      <c r="I280" s="36"/>
    </row>
    <row r="281" spans="2:9" ht="12.75">
      <c r="B281" s="85"/>
      <c r="C281" s="22" t="s">
        <v>213</v>
      </c>
      <c r="D281" s="2"/>
      <c r="E281" s="10">
        <v>35000</v>
      </c>
      <c r="F281" s="50"/>
      <c r="I281" s="36"/>
    </row>
    <row r="282" spans="2:9" ht="12.75">
      <c r="B282" s="85"/>
      <c r="C282" s="22" t="s">
        <v>214</v>
      </c>
      <c r="D282" s="2"/>
      <c r="E282" s="10">
        <v>11658</v>
      </c>
      <c r="F282" s="50"/>
      <c r="I282" s="36"/>
    </row>
    <row r="283" spans="2:9" ht="12.75">
      <c r="B283" s="85"/>
      <c r="C283" s="1"/>
      <c r="D283" s="2"/>
      <c r="I283" s="36"/>
    </row>
    <row r="284" spans="2:9" ht="12.75">
      <c r="B284" s="84" t="s">
        <v>215</v>
      </c>
      <c r="C284" s="104" t="s">
        <v>216</v>
      </c>
      <c r="D284" s="111"/>
      <c r="E284" s="112"/>
      <c r="F284" s="96">
        <v>358200</v>
      </c>
      <c r="G284" s="97"/>
      <c r="H284" s="97"/>
      <c r="I284" s="97"/>
    </row>
    <row r="285" spans="3:9" ht="12.75">
      <c r="C285" s="2"/>
      <c r="D285" s="2"/>
      <c r="I285" s="36"/>
    </row>
    <row r="286" spans="1:9" ht="12.75">
      <c r="A286" s="92"/>
      <c r="B286" s="8" t="s">
        <v>218</v>
      </c>
      <c r="C286" s="102" t="s">
        <v>217</v>
      </c>
      <c r="D286" s="99"/>
      <c r="E286" s="97"/>
      <c r="F286" s="96">
        <f>SUM(G286+H286)</f>
        <v>1688800</v>
      </c>
      <c r="G286" s="96">
        <v>858000</v>
      </c>
      <c r="H286" s="96">
        <v>830800</v>
      </c>
      <c r="I286" s="114"/>
    </row>
    <row r="287" spans="1:9" ht="12.75">
      <c r="A287" s="92"/>
      <c r="C287" s="2"/>
      <c r="D287" s="2"/>
      <c r="I287" s="36"/>
    </row>
    <row r="288" spans="1:9" ht="12.75">
      <c r="A288" s="92"/>
      <c r="B288" s="84" t="s">
        <v>219</v>
      </c>
      <c r="C288" s="1" t="s">
        <v>220</v>
      </c>
      <c r="D288" s="10"/>
      <c r="F288" s="10">
        <v>1076700</v>
      </c>
      <c r="G288" s="50"/>
      <c r="I288" s="36"/>
    </row>
    <row r="289" spans="1:9" ht="12.75">
      <c r="A289" s="92"/>
      <c r="B289" s="85"/>
      <c r="C289" s="1"/>
      <c r="D289" s="10"/>
      <c r="I289" s="36"/>
    </row>
    <row r="290" spans="1:9" ht="12.75">
      <c r="A290" s="92"/>
      <c r="B290" s="85"/>
      <c r="C290" s="1" t="s">
        <v>221</v>
      </c>
      <c r="E290" s="10">
        <v>60000</v>
      </c>
      <c r="F290" s="50"/>
      <c r="I290" s="36"/>
    </row>
    <row r="291" spans="2:9" ht="12.75">
      <c r="B291" s="85"/>
      <c r="C291" s="1" t="s">
        <v>222</v>
      </c>
      <c r="E291" s="10">
        <v>36000</v>
      </c>
      <c r="F291" s="50"/>
      <c r="I291" s="36"/>
    </row>
    <row r="292" spans="2:9" ht="12.75">
      <c r="B292" s="85"/>
      <c r="C292" s="22" t="s">
        <v>223</v>
      </c>
      <c r="E292" s="10">
        <v>4000</v>
      </c>
      <c r="F292" s="50"/>
      <c r="I292" s="36"/>
    </row>
    <row r="293" spans="1:9" ht="12.75">
      <c r="A293" s="146" t="s">
        <v>328</v>
      </c>
      <c r="B293" s="85"/>
      <c r="C293" s="22" t="s">
        <v>224</v>
      </c>
      <c r="E293" s="21">
        <v>976700</v>
      </c>
      <c r="F293" s="50"/>
      <c r="I293" s="36"/>
    </row>
    <row r="294" spans="1:9" ht="12.75">
      <c r="A294" s="146"/>
      <c r="B294" s="85"/>
      <c r="C294" s="1"/>
      <c r="E294" s="10">
        <f>SUM(E290:E293)</f>
        <v>1076700</v>
      </c>
      <c r="F294" s="50"/>
      <c r="I294" s="36"/>
    </row>
    <row r="295" spans="1:9" ht="12.75">
      <c r="A295" s="146"/>
      <c r="B295" s="84" t="s">
        <v>225</v>
      </c>
      <c r="C295" s="104" t="s">
        <v>226</v>
      </c>
      <c r="D295" s="99"/>
      <c r="E295" s="97"/>
      <c r="F295" s="98">
        <v>1076700</v>
      </c>
      <c r="G295" s="103">
        <v>100400</v>
      </c>
      <c r="H295" s="96">
        <v>976300</v>
      </c>
      <c r="I295" s="97"/>
    </row>
    <row r="296" spans="1:9" ht="12.75" customHeight="1">
      <c r="A296" s="146"/>
      <c r="C296" s="2"/>
      <c r="D296" s="2"/>
      <c r="I296" s="36"/>
    </row>
    <row r="297" spans="1:9" ht="12.75">
      <c r="A297" s="146"/>
      <c r="B297" s="84" t="s">
        <v>227</v>
      </c>
      <c r="C297" s="1" t="s">
        <v>228</v>
      </c>
      <c r="D297" s="2"/>
      <c r="F297" s="54">
        <v>8900</v>
      </c>
      <c r="I297" s="36"/>
    </row>
    <row r="298" spans="2:9" ht="12.75" customHeight="1">
      <c r="B298" s="84"/>
      <c r="C298" s="1"/>
      <c r="D298" s="2"/>
      <c r="I298" s="36"/>
    </row>
    <row r="299" spans="2:9" ht="12.75">
      <c r="B299" s="84"/>
      <c r="C299" s="1" t="s">
        <v>229</v>
      </c>
      <c r="D299" s="2"/>
      <c r="I299" s="36"/>
    </row>
    <row r="300" spans="2:9" ht="12.75">
      <c r="B300" s="84"/>
      <c r="C300" s="1"/>
      <c r="D300" s="2"/>
      <c r="I300" s="36"/>
    </row>
    <row r="301" spans="2:9" ht="12.75">
      <c r="B301" s="84" t="s">
        <v>358</v>
      </c>
      <c r="C301" s="104" t="s">
        <v>230</v>
      </c>
      <c r="D301" s="99"/>
      <c r="E301" s="97"/>
      <c r="F301" s="96">
        <v>8900</v>
      </c>
      <c r="G301" s="96">
        <v>8900</v>
      </c>
      <c r="H301" s="97"/>
      <c r="I301" s="97"/>
    </row>
    <row r="302" spans="2:9" ht="12.75">
      <c r="B302" s="85"/>
      <c r="C302" s="1"/>
      <c r="D302" s="2"/>
      <c r="I302" s="36"/>
    </row>
    <row r="303" spans="2:9" ht="12.75">
      <c r="B303" s="84" t="s">
        <v>231</v>
      </c>
      <c r="C303" s="1" t="s">
        <v>350</v>
      </c>
      <c r="D303" s="2"/>
      <c r="F303" s="54">
        <v>5000</v>
      </c>
      <c r="I303" s="36"/>
    </row>
    <row r="304" spans="2:9" ht="12.75">
      <c r="B304" s="85"/>
      <c r="C304" s="1"/>
      <c r="D304" s="2"/>
      <c r="I304" s="36"/>
    </row>
    <row r="305" spans="2:9" ht="12.75">
      <c r="B305" s="85"/>
      <c r="C305" s="1" t="s">
        <v>232</v>
      </c>
      <c r="D305" s="2"/>
      <c r="I305" s="36"/>
    </row>
    <row r="306" spans="2:9" ht="12.75">
      <c r="B306" s="85"/>
      <c r="C306" s="1"/>
      <c r="D306" s="2"/>
      <c r="I306" s="36"/>
    </row>
    <row r="307" spans="2:9" ht="12.75">
      <c r="B307" s="84" t="s">
        <v>233</v>
      </c>
      <c r="C307" s="1" t="s">
        <v>234</v>
      </c>
      <c r="D307" s="2"/>
      <c r="F307" s="54">
        <v>350000</v>
      </c>
      <c r="I307" s="36"/>
    </row>
    <row r="308" spans="2:9" ht="12.75">
      <c r="B308" s="85"/>
      <c r="C308" s="1"/>
      <c r="D308" s="2"/>
      <c r="I308" s="36"/>
    </row>
    <row r="309" spans="2:9" ht="12.75">
      <c r="B309" s="85"/>
      <c r="C309" s="1" t="s">
        <v>235</v>
      </c>
      <c r="D309" s="2"/>
      <c r="I309" s="50"/>
    </row>
    <row r="310" spans="2:9" ht="12.75">
      <c r="B310" s="85"/>
      <c r="C310" s="22" t="s">
        <v>236</v>
      </c>
      <c r="D310" s="2"/>
      <c r="I310" s="50"/>
    </row>
    <row r="311" spans="2:9" ht="12.75">
      <c r="B311" s="85"/>
      <c r="C311" s="1"/>
      <c r="D311" s="2"/>
      <c r="I311" s="50"/>
    </row>
    <row r="312" spans="2:9" ht="12.75">
      <c r="B312" s="84" t="s">
        <v>237</v>
      </c>
      <c r="C312" s="22" t="s">
        <v>238</v>
      </c>
      <c r="D312" s="2"/>
      <c r="F312" s="10">
        <v>131693</v>
      </c>
      <c r="G312" s="50"/>
      <c r="I312" s="50"/>
    </row>
    <row r="313" spans="2:9" ht="12.75">
      <c r="B313" s="85"/>
      <c r="C313" s="1"/>
      <c r="D313" s="2"/>
      <c r="I313" s="50"/>
    </row>
    <row r="314" spans="2:9" ht="12.75">
      <c r="B314" s="85"/>
      <c r="C314" s="22" t="s">
        <v>240</v>
      </c>
      <c r="E314" s="10">
        <v>96693</v>
      </c>
      <c r="F314" s="50"/>
      <c r="I314" s="50"/>
    </row>
    <row r="315" spans="2:9" ht="12.75">
      <c r="B315" s="85"/>
      <c r="C315" s="22" t="s">
        <v>239</v>
      </c>
      <c r="E315" s="10">
        <v>35000</v>
      </c>
      <c r="F315" s="50"/>
      <c r="I315" s="50"/>
    </row>
    <row r="316" spans="2:9" ht="12.75">
      <c r="B316" s="85"/>
      <c r="C316" s="1"/>
      <c r="D316" s="2"/>
      <c r="I316" s="50"/>
    </row>
    <row r="317" spans="2:9" ht="12.75">
      <c r="B317" s="84" t="s">
        <v>242</v>
      </c>
      <c r="C317" s="22" t="s">
        <v>243</v>
      </c>
      <c r="D317" s="2"/>
      <c r="F317" s="72">
        <v>131407</v>
      </c>
      <c r="I317" s="50"/>
    </row>
    <row r="318" spans="1:9" ht="12.75" customHeight="1">
      <c r="A318" s="145" t="s">
        <v>359</v>
      </c>
      <c r="B318" s="85"/>
      <c r="C318" s="1"/>
      <c r="D318" s="2"/>
      <c r="F318" s="72"/>
      <c r="I318" s="50"/>
    </row>
    <row r="319" spans="1:9" ht="12.75">
      <c r="A319" s="145"/>
      <c r="B319" s="84" t="s">
        <v>241</v>
      </c>
      <c r="C319" s="104" t="s">
        <v>244</v>
      </c>
      <c r="D319" s="99"/>
      <c r="E319" s="97"/>
      <c r="F319" s="103">
        <f>SUM(F303:F318)</f>
        <v>618100</v>
      </c>
      <c r="G319" s="96">
        <v>529000</v>
      </c>
      <c r="H319" s="96">
        <v>89100</v>
      </c>
      <c r="I319" s="113"/>
    </row>
    <row r="320" spans="1:9" ht="12.75">
      <c r="A320" s="145"/>
      <c r="B320" s="85"/>
      <c r="C320" s="1"/>
      <c r="D320" s="2"/>
      <c r="F320" s="72"/>
      <c r="G320" s="43"/>
      <c r="H320" s="43"/>
      <c r="I320" s="50"/>
    </row>
    <row r="321" spans="1:9" ht="12.75">
      <c r="A321" s="145"/>
      <c r="B321" s="84" t="s">
        <v>245</v>
      </c>
      <c r="C321" s="1" t="s">
        <v>246</v>
      </c>
      <c r="D321" s="2"/>
      <c r="F321" s="72">
        <v>27559</v>
      </c>
      <c r="G321" s="43"/>
      <c r="H321" s="43"/>
      <c r="I321" s="50"/>
    </row>
    <row r="322" spans="1:9" ht="12.75">
      <c r="A322" s="145"/>
      <c r="B322" s="85"/>
      <c r="C322" s="1"/>
      <c r="D322" s="2"/>
      <c r="F322" s="72"/>
      <c r="G322" s="43"/>
      <c r="H322" s="43"/>
      <c r="I322" s="50"/>
    </row>
    <row r="323" spans="1:9" ht="12.75">
      <c r="A323" s="145"/>
      <c r="B323" s="85"/>
      <c r="C323" s="1" t="s">
        <v>247</v>
      </c>
      <c r="D323" s="2"/>
      <c r="F323" s="72"/>
      <c r="G323" s="43"/>
      <c r="H323" s="43"/>
      <c r="I323" s="50"/>
    </row>
    <row r="324" spans="1:9" ht="12.75">
      <c r="A324" s="145"/>
      <c r="B324" s="85"/>
      <c r="C324" s="1"/>
      <c r="D324" s="2"/>
      <c r="G324" s="43"/>
      <c r="H324" s="43"/>
      <c r="I324" s="50"/>
    </row>
    <row r="325" spans="2:9" ht="12.75">
      <c r="B325" s="84" t="s">
        <v>248</v>
      </c>
      <c r="C325" s="1" t="s">
        <v>249</v>
      </c>
      <c r="D325" s="2"/>
      <c r="F325" s="72">
        <v>7441</v>
      </c>
      <c r="G325" s="43"/>
      <c r="H325" s="43"/>
      <c r="I325" s="50"/>
    </row>
    <row r="326" spans="2:9" ht="12.75">
      <c r="B326" s="85"/>
      <c r="C326" s="1"/>
      <c r="D326" s="2"/>
      <c r="F326" s="72"/>
      <c r="G326" s="42"/>
      <c r="H326" s="43"/>
      <c r="I326" s="50"/>
    </row>
    <row r="327" spans="2:9" ht="12.75">
      <c r="B327" s="84" t="s">
        <v>250</v>
      </c>
      <c r="C327" s="104" t="s">
        <v>251</v>
      </c>
      <c r="D327" s="99"/>
      <c r="E327" s="97"/>
      <c r="F327" s="103">
        <f>SUM(F321:F326)</f>
        <v>35000</v>
      </c>
      <c r="G327" s="96">
        <v>35000</v>
      </c>
      <c r="H327" s="114"/>
      <c r="I327" s="113"/>
    </row>
    <row r="328" spans="2:9" ht="12.75">
      <c r="B328" s="85"/>
      <c r="C328" s="1"/>
      <c r="D328" s="2"/>
      <c r="F328" s="50"/>
      <c r="G328" s="42"/>
      <c r="H328" s="43"/>
      <c r="I328" s="50"/>
    </row>
    <row r="329" spans="2:9" ht="38.25">
      <c r="B329" s="88" t="s">
        <v>252</v>
      </c>
      <c r="C329" s="25" t="s">
        <v>253</v>
      </c>
      <c r="D329" s="2"/>
      <c r="F329" s="63">
        <v>4000</v>
      </c>
      <c r="G329" s="42"/>
      <c r="H329" s="43"/>
      <c r="I329" s="50"/>
    </row>
    <row r="330" spans="2:9" ht="12.75">
      <c r="B330" s="85"/>
      <c r="C330" s="1"/>
      <c r="D330" s="2"/>
      <c r="F330" s="54"/>
      <c r="G330" s="42"/>
      <c r="H330" s="43"/>
      <c r="I330" s="50"/>
    </row>
    <row r="331" spans="2:9" ht="15">
      <c r="B331" s="84" t="s">
        <v>254</v>
      </c>
      <c r="C331" s="6" t="s">
        <v>255</v>
      </c>
      <c r="D331" s="24"/>
      <c r="F331" s="42">
        <v>4000</v>
      </c>
      <c r="G331" s="42">
        <v>4000</v>
      </c>
      <c r="H331" s="43"/>
      <c r="I331" s="50"/>
    </row>
    <row r="332" spans="2:9" ht="12.75">
      <c r="B332" s="85"/>
      <c r="C332" s="1"/>
      <c r="D332" s="2"/>
      <c r="G332" s="42"/>
      <c r="H332" s="43"/>
      <c r="I332" s="50"/>
    </row>
    <row r="333" spans="2:9" ht="12.75">
      <c r="B333" s="85"/>
      <c r="C333" s="1"/>
      <c r="D333" s="2"/>
      <c r="G333" s="42"/>
      <c r="H333" s="43"/>
      <c r="I333" s="50"/>
    </row>
    <row r="334" spans="2:9" ht="15">
      <c r="B334" s="84" t="s">
        <v>256</v>
      </c>
      <c r="C334" s="104" t="s">
        <v>257</v>
      </c>
      <c r="D334" s="105"/>
      <c r="E334" s="97"/>
      <c r="F334" s="96">
        <v>7871200</v>
      </c>
      <c r="G334" s="96">
        <f>SUM(G170+G172+G286+G295+G301+G319+G327+G331)</f>
        <v>3055000</v>
      </c>
      <c r="H334" s="96">
        <v>4816200</v>
      </c>
      <c r="I334" s="113"/>
    </row>
    <row r="335" spans="2:9" ht="15">
      <c r="B335" s="84"/>
      <c r="C335" s="6"/>
      <c r="D335" s="24"/>
      <c r="F335" s="42"/>
      <c r="I335" s="50"/>
    </row>
    <row r="336" spans="2:9" ht="12.75">
      <c r="B336" s="85"/>
      <c r="C336" s="1"/>
      <c r="D336" s="10"/>
      <c r="I336" s="50"/>
    </row>
    <row r="337" spans="2:9" ht="38.25">
      <c r="B337" s="88" t="s">
        <v>340</v>
      </c>
      <c r="C337" s="25" t="s">
        <v>258</v>
      </c>
      <c r="D337" s="10"/>
      <c r="G337" s="63">
        <v>450000</v>
      </c>
      <c r="I337" s="50"/>
    </row>
    <row r="338" spans="2:9" ht="12.75">
      <c r="B338" s="85"/>
      <c r="C338" s="1"/>
      <c r="D338" s="10"/>
      <c r="I338" s="50"/>
    </row>
    <row r="339" spans="2:9" ht="12.75">
      <c r="B339" s="85"/>
      <c r="C339" s="1" t="s">
        <v>259</v>
      </c>
      <c r="D339" s="10">
        <v>30000</v>
      </c>
      <c r="I339" s="50"/>
    </row>
    <row r="340" spans="1:9" ht="12.75">
      <c r="A340" s="91"/>
      <c r="B340" s="85"/>
      <c r="C340" s="1" t="s">
        <v>260</v>
      </c>
      <c r="D340" s="10">
        <v>42000</v>
      </c>
      <c r="I340" s="50"/>
    </row>
    <row r="341" spans="1:9" ht="12.75">
      <c r="A341" s="91"/>
      <c r="B341" s="85"/>
      <c r="C341" s="1"/>
      <c r="D341" s="10"/>
      <c r="I341" s="50"/>
    </row>
    <row r="342" spans="1:9" ht="15">
      <c r="A342" s="91"/>
      <c r="B342" s="84" t="s">
        <v>341</v>
      </c>
      <c r="C342" s="104" t="s">
        <v>261</v>
      </c>
      <c r="D342" s="98"/>
      <c r="E342" s="114"/>
      <c r="F342" s="115"/>
      <c r="G342" s="96">
        <v>450000</v>
      </c>
      <c r="H342" s="97"/>
      <c r="I342" s="113"/>
    </row>
    <row r="343" spans="1:9" ht="12.75">
      <c r="A343" s="91"/>
      <c r="B343" s="85"/>
      <c r="C343" s="1"/>
      <c r="D343" s="10"/>
      <c r="I343" s="50"/>
    </row>
    <row r="344" spans="1:9" ht="25.5">
      <c r="A344" s="91"/>
      <c r="B344" s="88" t="s">
        <v>342</v>
      </c>
      <c r="C344" s="25" t="s">
        <v>262</v>
      </c>
      <c r="D344" s="10"/>
      <c r="G344" s="63">
        <v>251000</v>
      </c>
      <c r="I344" s="50"/>
    </row>
    <row r="345" spans="1:9" ht="12.75">
      <c r="A345" s="91"/>
      <c r="B345" s="85"/>
      <c r="C345" s="1"/>
      <c r="D345" s="10"/>
      <c r="I345" s="50"/>
    </row>
    <row r="346" spans="2:9" ht="12.75">
      <c r="B346" s="85"/>
      <c r="C346" s="1" t="s">
        <v>260</v>
      </c>
      <c r="D346" s="10"/>
      <c r="I346" s="50"/>
    </row>
    <row r="347" spans="1:9" ht="12.75">
      <c r="A347" s="145" t="s">
        <v>359</v>
      </c>
      <c r="B347" s="85"/>
      <c r="C347" s="1"/>
      <c r="D347" s="10"/>
      <c r="I347" s="50"/>
    </row>
    <row r="348" spans="1:9" ht="15">
      <c r="A348" s="145"/>
      <c r="B348" s="84" t="s">
        <v>343</v>
      </c>
      <c r="C348" s="104" t="s">
        <v>263</v>
      </c>
      <c r="D348" s="98"/>
      <c r="E348" s="112"/>
      <c r="F348" s="115"/>
      <c r="G348" s="96">
        <v>251000</v>
      </c>
      <c r="H348" s="97"/>
      <c r="I348" s="113"/>
    </row>
    <row r="349" spans="1:9" ht="12.75">
      <c r="A349" s="145"/>
      <c r="B349" s="85"/>
      <c r="C349" s="1"/>
      <c r="D349" s="10"/>
      <c r="I349" s="50"/>
    </row>
    <row r="350" spans="1:9" ht="12.75">
      <c r="A350" s="145"/>
      <c r="B350" s="84" t="s">
        <v>339</v>
      </c>
      <c r="C350" s="1" t="s">
        <v>264</v>
      </c>
      <c r="D350" s="10"/>
      <c r="G350" s="54">
        <v>30000</v>
      </c>
      <c r="I350" s="50"/>
    </row>
    <row r="351" spans="1:9" ht="12.75">
      <c r="A351" s="145"/>
      <c r="B351" s="85"/>
      <c r="C351" s="1"/>
      <c r="D351" s="10"/>
      <c r="I351" s="50"/>
    </row>
    <row r="352" spans="1:9" ht="12.75">
      <c r="A352" s="145"/>
      <c r="B352" s="85"/>
      <c r="C352" s="1" t="s">
        <v>265</v>
      </c>
      <c r="D352" s="10"/>
      <c r="I352" s="50"/>
    </row>
    <row r="353" spans="2:9" ht="12.75">
      <c r="B353" s="85"/>
      <c r="C353" s="1"/>
      <c r="D353" s="10"/>
      <c r="I353" s="50"/>
    </row>
    <row r="354" spans="2:9" ht="12.75">
      <c r="B354" s="84" t="s">
        <v>338</v>
      </c>
      <c r="C354" s="1" t="s">
        <v>266</v>
      </c>
      <c r="D354" s="10"/>
      <c r="G354" s="54">
        <v>265600</v>
      </c>
      <c r="I354" s="50"/>
    </row>
    <row r="355" spans="2:9" ht="12.75">
      <c r="B355" s="85"/>
      <c r="C355" s="1"/>
      <c r="D355" s="10"/>
      <c r="I355" s="50"/>
    </row>
    <row r="356" spans="2:9" ht="12.75">
      <c r="B356" s="85"/>
      <c r="C356" s="1" t="s">
        <v>267</v>
      </c>
      <c r="E356" s="10">
        <v>185000</v>
      </c>
      <c r="F356" s="50"/>
      <c r="I356" s="50"/>
    </row>
    <row r="357" spans="2:9" ht="12.75">
      <c r="B357" s="85"/>
      <c r="C357" s="22" t="s">
        <v>268</v>
      </c>
      <c r="E357" s="10">
        <v>4000</v>
      </c>
      <c r="F357" s="50"/>
      <c r="I357" s="50"/>
    </row>
    <row r="358" spans="2:9" ht="12.75">
      <c r="B358" s="85"/>
      <c r="C358" s="22" t="s">
        <v>269</v>
      </c>
      <c r="E358" s="10">
        <v>1800</v>
      </c>
      <c r="F358" s="50"/>
      <c r="I358" s="50"/>
    </row>
    <row r="359" spans="2:9" ht="12.75">
      <c r="B359" s="85"/>
      <c r="C359" s="22" t="s">
        <v>270</v>
      </c>
      <c r="E359" s="10">
        <v>1200</v>
      </c>
      <c r="F359" s="50"/>
      <c r="I359" s="50"/>
    </row>
    <row r="360" spans="2:9" ht="12.75">
      <c r="B360" s="85"/>
      <c r="C360" s="22" t="s">
        <v>271</v>
      </c>
      <c r="E360" s="10">
        <v>400</v>
      </c>
      <c r="F360" s="50"/>
      <c r="I360" s="50"/>
    </row>
    <row r="361" spans="2:9" ht="12.75">
      <c r="B361" s="85"/>
      <c r="C361" s="22" t="s">
        <v>272</v>
      </c>
      <c r="E361" s="10">
        <v>1200</v>
      </c>
      <c r="F361" s="50"/>
      <c r="I361" s="50"/>
    </row>
    <row r="362" spans="2:9" ht="12.75">
      <c r="B362" s="85"/>
      <c r="C362" s="22" t="s">
        <v>273</v>
      </c>
      <c r="E362" s="10">
        <v>26000</v>
      </c>
      <c r="F362" s="50"/>
      <c r="I362" s="50"/>
    </row>
    <row r="363" spans="2:9" ht="12.75">
      <c r="B363" s="85"/>
      <c r="C363" s="22" t="s">
        <v>274</v>
      </c>
      <c r="E363" s="10">
        <v>2000</v>
      </c>
      <c r="F363" s="50"/>
      <c r="I363" s="50"/>
    </row>
    <row r="364" spans="2:9" ht="12.75">
      <c r="B364" s="85"/>
      <c r="C364" s="22" t="s">
        <v>275</v>
      </c>
      <c r="E364" s="10">
        <v>40000</v>
      </c>
      <c r="F364" s="50"/>
      <c r="I364" s="50"/>
    </row>
    <row r="365" spans="2:9" ht="12.75">
      <c r="B365" s="85"/>
      <c r="C365" s="22" t="s">
        <v>276</v>
      </c>
      <c r="E365" s="10">
        <v>4000</v>
      </c>
      <c r="F365" s="50"/>
      <c r="I365" s="50"/>
    </row>
    <row r="366" spans="2:9" ht="12.75">
      <c r="B366" s="85"/>
      <c r="C366" s="1"/>
      <c r="D366" s="10"/>
      <c r="I366" s="50"/>
    </row>
    <row r="367" spans="2:9" ht="12.75">
      <c r="B367" s="84" t="s">
        <v>336</v>
      </c>
      <c r="C367" s="22" t="s">
        <v>277</v>
      </c>
      <c r="D367" s="10"/>
      <c r="G367" s="54">
        <v>15000</v>
      </c>
      <c r="I367" s="50"/>
    </row>
    <row r="368" spans="1:9" ht="12.75">
      <c r="A368" s="91"/>
      <c r="B368" s="85"/>
      <c r="C368" s="1"/>
      <c r="D368" s="10"/>
      <c r="I368" s="50"/>
    </row>
    <row r="369" spans="1:9" ht="12.75" customHeight="1">
      <c r="A369" s="91"/>
      <c r="B369" s="85"/>
      <c r="C369" s="22" t="s">
        <v>278</v>
      </c>
      <c r="D369" s="10"/>
      <c r="I369" s="50"/>
    </row>
    <row r="370" spans="1:9" ht="12.75">
      <c r="A370" s="91"/>
      <c r="B370" s="85"/>
      <c r="C370" s="1"/>
      <c r="D370" s="10"/>
      <c r="I370" s="50"/>
    </row>
    <row r="371" spans="1:9" ht="12.75">
      <c r="A371" s="91"/>
      <c r="B371" s="84" t="s">
        <v>337</v>
      </c>
      <c r="C371" s="1" t="s">
        <v>279</v>
      </c>
      <c r="D371" s="10"/>
      <c r="G371" s="72">
        <v>1566400</v>
      </c>
      <c r="I371" s="50"/>
    </row>
    <row r="372" spans="1:9" ht="12.75">
      <c r="A372" s="91"/>
      <c r="B372" s="85"/>
      <c r="C372" s="21"/>
      <c r="D372" s="10"/>
      <c r="I372" s="50"/>
    </row>
    <row r="373" spans="1:9" ht="12.75">
      <c r="A373" s="91"/>
      <c r="B373" s="85"/>
      <c r="C373" t="s">
        <v>351</v>
      </c>
      <c r="D373" s="10"/>
      <c r="E373" s="54">
        <v>12500</v>
      </c>
      <c r="I373" s="50"/>
    </row>
    <row r="374" spans="1:11" ht="12.75">
      <c r="A374" s="91"/>
      <c r="B374" s="85"/>
      <c r="C374" t="s">
        <v>352</v>
      </c>
      <c r="D374" s="10"/>
      <c r="E374" s="54">
        <v>769000</v>
      </c>
      <c r="I374" s="50"/>
      <c r="K374" s="27"/>
    </row>
    <row r="375" spans="2:11" ht="12.75">
      <c r="B375" s="85"/>
      <c r="C375" t="s">
        <v>280</v>
      </c>
      <c r="D375" s="9"/>
      <c r="E375" s="54">
        <v>50900</v>
      </c>
      <c r="I375" s="50"/>
      <c r="K375" s="26"/>
    </row>
    <row r="376" spans="2:11" ht="12.75">
      <c r="B376" s="85"/>
      <c r="C376" t="s">
        <v>281</v>
      </c>
      <c r="D376" s="9"/>
      <c r="E376" s="54">
        <v>61900</v>
      </c>
      <c r="I376" s="50"/>
      <c r="K376" s="26"/>
    </row>
    <row r="377" spans="1:11" ht="12.75">
      <c r="A377" s="145" t="s">
        <v>359</v>
      </c>
      <c r="B377" s="85"/>
      <c r="C377" t="s">
        <v>282</v>
      </c>
      <c r="D377" s="10"/>
      <c r="E377" s="54">
        <v>1500</v>
      </c>
      <c r="I377" s="50"/>
      <c r="K377" s="26"/>
    </row>
    <row r="378" spans="1:11" ht="12.75">
      <c r="A378" s="145"/>
      <c r="B378" s="85"/>
      <c r="C378" t="s">
        <v>283</v>
      </c>
      <c r="D378" s="10"/>
      <c r="E378" s="54">
        <v>4300</v>
      </c>
      <c r="I378" s="50"/>
      <c r="K378" s="26"/>
    </row>
    <row r="379" spans="1:11" ht="12.75">
      <c r="A379" s="145"/>
      <c r="B379" s="85"/>
      <c r="C379" t="s">
        <v>284</v>
      </c>
      <c r="D379" s="10"/>
      <c r="E379" s="54">
        <v>144600</v>
      </c>
      <c r="I379" s="50"/>
      <c r="K379" s="26"/>
    </row>
    <row r="380" spans="1:11" ht="12.75">
      <c r="A380" s="145"/>
      <c r="B380" s="85"/>
      <c r="C380" t="s">
        <v>285</v>
      </c>
      <c r="D380" s="10"/>
      <c r="E380" s="54">
        <v>60000</v>
      </c>
      <c r="I380" s="50"/>
      <c r="K380" s="26"/>
    </row>
    <row r="381" spans="1:11" ht="12.75">
      <c r="A381" s="145"/>
      <c r="B381" s="85"/>
      <c r="C381" t="s">
        <v>353</v>
      </c>
      <c r="D381" s="9"/>
      <c r="E381" s="54">
        <v>2000</v>
      </c>
      <c r="I381" s="50"/>
      <c r="K381" s="26"/>
    </row>
    <row r="382" spans="1:11" ht="12.75">
      <c r="A382" s="145"/>
      <c r="B382" s="85"/>
      <c r="C382" t="s">
        <v>354</v>
      </c>
      <c r="D382" s="9"/>
      <c r="E382" s="54">
        <v>10000</v>
      </c>
      <c r="I382" s="50"/>
      <c r="K382" s="27"/>
    </row>
    <row r="383" spans="1:11" ht="12.75">
      <c r="A383" s="145"/>
      <c r="B383" s="85"/>
      <c r="C383" s="27" t="s">
        <v>286</v>
      </c>
      <c r="D383" s="10"/>
      <c r="E383" s="54">
        <v>44500</v>
      </c>
      <c r="I383" s="50"/>
      <c r="K383" s="27"/>
    </row>
    <row r="384" spans="2:9" ht="12.75">
      <c r="B384" s="85"/>
      <c r="C384" s="117" t="s">
        <v>287</v>
      </c>
      <c r="D384" s="10"/>
      <c r="E384" s="54">
        <v>76600</v>
      </c>
      <c r="I384" s="50"/>
    </row>
    <row r="385" spans="2:9" ht="12.75">
      <c r="B385" s="85"/>
      <c r="C385" s="27" t="s">
        <v>288</v>
      </c>
      <c r="D385" s="10"/>
      <c r="E385" s="54">
        <v>48600</v>
      </c>
      <c r="I385" s="50"/>
    </row>
    <row r="386" spans="2:9" ht="12.75">
      <c r="B386" s="85"/>
      <c r="C386" s="27" t="s">
        <v>289</v>
      </c>
      <c r="D386" s="10"/>
      <c r="E386" s="54">
        <v>150000</v>
      </c>
      <c r="I386" s="50"/>
    </row>
    <row r="387" spans="2:9" ht="12.75">
      <c r="B387" s="85"/>
      <c r="C387" s="27" t="s">
        <v>293</v>
      </c>
      <c r="D387" s="10"/>
      <c r="E387" s="54">
        <v>130000</v>
      </c>
      <c r="I387" s="50"/>
    </row>
    <row r="388" spans="2:9" ht="12.75">
      <c r="B388" s="85"/>
      <c r="C388" s="1"/>
      <c r="D388" s="10"/>
      <c r="I388" s="50"/>
    </row>
    <row r="389" spans="2:9" ht="12.75">
      <c r="B389" s="84" t="s">
        <v>348</v>
      </c>
      <c r="C389" s="27" t="s">
        <v>290</v>
      </c>
      <c r="D389" s="10"/>
      <c r="E389" s="54">
        <v>20000</v>
      </c>
      <c r="G389" s="54">
        <v>20000</v>
      </c>
      <c r="I389" s="50"/>
    </row>
    <row r="390" spans="2:9" ht="12.75">
      <c r="B390" s="85"/>
      <c r="C390" s="1"/>
      <c r="D390" s="10"/>
      <c r="I390" s="50"/>
    </row>
    <row r="391" spans="2:9" ht="12.75">
      <c r="B391" s="84" t="s">
        <v>347</v>
      </c>
      <c r="C391" s="27" t="s">
        <v>291</v>
      </c>
      <c r="D391" s="10"/>
      <c r="E391" s="54">
        <v>3000</v>
      </c>
      <c r="G391" s="54">
        <v>3000</v>
      </c>
      <c r="I391" s="50"/>
    </row>
    <row r="392" spans="2:9" ht="12.75">
      <c r="B392" s="85"/>
      <c r="C392" s="1"/>
      <c r="D392" s="10"/>
      <c r="I392" s="50"/>
    </row>
    <row r="393" spans="2:9" ht="12.75">
      <c r="B393" s="84" t="s">
        <v>346</v>
      </c>
      <c r="C393" s="104" t="s">
        <v>292</v>
      </c>
      <c r="D393" s="100"/>
      <c r="E393" s="97"/>
      <c r="F393" s="97"/>
      <c r="G393" s="96">
        <v>1900000</v>
      </c>
      <c r="H393" s="97"/>
      <c r="I393" s="113"/>
    </row>
    <row r="394" spans="2:9" ht="12.75">
      <c r="B394" s="85"/>
      <c r="C394" s="1"/>
      <c r="D394" s="10"/>
      <c r="I394" s="50"/>
    </row>
    <row r="395" spans="2:9" ht="12.75">
      <c r="B395" s="84" t="s">
        <v>349</v>
      </c>
      <c r="C395" s="1" t="s">
        <v>294</v>
      </c>
      <c r="D395" s="10"/>
      <c r="G395" s="54">
        <v>250000</v>
      </c>
      <c r="I395" s="50"/>
    </row>
    <row r="396" spans="2:9" ht="12.75">
      <c r="B396" s="85"/>
      <c r="C396" s="1"/>
      <c r="D396" s="10"/>
      <c r="I396" s="50"/>
    </row>
    <row r="397" spans="2:9" ht="12.75">
      <c r="B397" s="85"/>
      <c r="C397" s="1" t="s">
        <v>295</v>
      </c>
      <c r="D397" s="10"/>
      <c r="I397" s="50"/>
    </row>
    <row r="398" spans="2:9" ht="12.75">
      <c r="B398" s="85"/>
      <c r="C398" s="1"/>
      <c r="D398" s="10"/>
      <c r="I398" s="50"/>
    </row>
    <row r="399" spans="2:9" ht="15">
      <c r="B399" s="84" t="s">
        <v>345</v>
      </c>
      <c r="C399" s="104" t="s">
        <v>360</v>
      </c>
      <c r="D399" s="116"/>
      <c r="E399" s="97"/>
      <c r="F399" s="97"/>
      <c r="G399" s="96">
        <v>250000</v>
      </c>
      <c r="H399" s="97"/>
      <c r="I399" s="113"/>
    </row>
    <row r="400" spans="2:9" ht="12.75">
      <c r="B400" s="84"/>
      <c r="C400" s="1"/>
      <c r="D400" s="10"/>
      <c r="I400" s="50"/>
    </row>
    <row r="401" spans="2:9" ht="12.75">
      <c r="B401" s="84" t="s">
        <v>344</v>
      </c>
      <c r="C401" s="1" t="s">
        <v>296</v>
      </c>
      <c r="D401" s="10"/>
      <c r="G401" s="54">
        <v>204000</v>
      </c>
      <c r="I401" s="50"/>
    </row>
    <row r="402" spans="1:9" ht="12.75">
      <c r="A402" s="145" t="s">
        <v>359</v>
      </c>
      <c r="B402" s="85"/>
      <c r="C402" s="1"/>
      <c r="D402" s="10"/>
      <c r="I402" s="50"/>
    </row>
    <row r="403" spans="1:9" ht="12.75" customHeight="1">
      <c r="A403" s="145"/>
      <c r="B403" s="85"/>
      <c r="C403" s="1" t="s">
        <v>297</v>
      </c>
      <c r="D403" s="10"/>
      <c r="E403" s="54">
        <v>200000</v>
      </c>
      <c r="I403" s="50"/>
    </row>
    <row r="404" spans="1:9" ht="12.75">
      <c r="A404" s="145"/>
      <c r="B404" s="85"/>
      <c r="C404" s="22" t="s">
        <v>298</v>
      </c>
      <c r="D404" s="10"/>
      <c r="E404" s="54">
        <v>4000</v>
      </c>
      <c r="I404" s="50"/>
    </row>
    <row r="405" spans="1:9" ht="12.75">
      <c r="A405" s="145"/>
      <c r="B405" s="85"/>
      <c r="C405" s="1"/>
      <c r="D405" s="10"/>
      <c r="I405" s="50"/>
    </row>
    <row r="406" spans="1:9" ht="15">
      <c r="A406" s="145"/>
      <c r="B406" s="84" t="s">
        <v>335</v>
      </c>
      <c r="C406" s="104" t="s">
        <v>299</v>
      </c>
      <c r="D406" s="116"/>
      <c r="E406" s="115"/>
      <c r="F406" s="97"/>
      <c r="G406" s="96">
        <v>204000</v>
      </c>
      <c r="H406" s="97"/>
      <c r="I406" s="113"/>
    </row>
    <row r="407" spans="1:9" ht="12.75">
      <c r="A407" s="145"/>
      <c r="B407" s="85"/>
      <c r="C407" s="1"/>
      <c r="D407" s="10"/>
      <c r="I407" s="50"/>
    </row>
    <row r="408" spans="1:9" ht="15">
      <c r="A408" s="145"/>
      <c r="B408" s="84" t="s">
        <v>300</v>
      </c>
      <c r="C408" s="104" t="s">
        <v>301</v>
      </c>
      <c r="D408" s="105"/>
      <c r="E408" s="97"/>
      <c r="F408" s="97"/>
      <c r="G408" s="96">
        <v>3055000</v>
      </c>
      <c r="H408" s="97"/>
      <c r="I408" s="113"/>
    </row>
    <row r="409" spans="2:9" ht="12.75">
      <c r="B409" s="85"/>
      <c r="C409" s="1"/>
      <c r="D409" s="2"/>
      <c r="I409" s="50"/>
    </row>
    <row r="410" spans="2:9" ht="12.75">
      <c r="B410" s="84" t="s">
        <v>362</v>
      </c>
      <c r="C410" s="1" t="s">
        <v>361</v>
      </c>
      <c r="D410" s="2"/>
      <c r="H410" s="72">
        <v>4816200</v>
      </c>
      <c r="I410" s="50"/>
    </row>
    <row r="411" spans="2:9" ht="12.75">
      <c r="B411" s="85"/>
      <c r="C411" s="1"/>
      <c r="D411" s="2"/>
      <c r="I411" s="50"/>
    </row>
    <row r="412" spans="2:9" ht="15">
      <c r="B412" s="84" t="s">
        <v>302</v>
      </c>
      <c r="C412" s="104" t="s">
        <v>303</v>
      </c>
      <c r="D412" s="105"/>
      <c r="E412" s="97"/>
      <c r="F412" s="97"/>
      <c r="G412" s="118"/>
      <c r="H412" s="103">
        <v>4816200</v>
      </c>
      <c r="I412" s="113"/>
    </row>
    <row r="413" spans="2:9" ht="12.75">
      <c r="B413" s="85"/>
      <c r="C413" s="1"/>
      <c r="D413" s="2"/>
      <c r="I413" s="50"/>
    </row>
    <row r="414" spans="2:9" ht="15">
      <c r="B414" s="84" t="s">
        <v>304</v>
      </c>
      <c r="C414" s="104" t="s">
        <v>305</v>
      </c>
      <c r="D414" s="105"/>
      <c r="E414" s="97"/>
      <c r="F414" s="97"/>
      <c r="G414" s="103"/>
      <c r="H414" s="96">
        <f>SUM(H412:H413)</f>
        <v>4816200</v>
      </c>
      <c r="I414" s="113"/>
    </row>
    <row r="415" spans="3:9" ht="32.25" customHeight="1">
      <c r="C415" s="137" t="s">
        <v>363</v>
      </c>
      <c r="D415" s="74"/>
      <c r="E415" s="141"/>
      <c r="F415" s="138">
        <f>SUM(G415+H415)</f>
        <v>7871200</v>
      </c>
      <c r="G415" s="138">
        <f>SUM(G408:G414)</f>
        <v>3055000</v>
      </c>
      <c r="H415" s="138">
        <f>SUM(H414)</f>
        <v>4816200</v>
      </c>
      <c r="I415" s="130"/>
    </row>
    <row r="416" spans="1:9" ht="32.25" customHeight="1">
      <c r="A416" s="142"/>
      <c r="B416" s="142"/>
      <c r="C416" s="143"/>
      <c r="D416" s="140"/>
      <c r="E416" s="140"/>
      <c r="F416" s="139"/>
      <c r="G416" s="139"/>
      <c r="H416" s="139"/>
      <c r="I416" s="140"/>
    </row>
    <row r="417" spans="1:9" ht="32.25" customHeight="1">
      <c r="A417" s="2"/>
      <c r="B417" s="2"/>
      <c r="C417" s="23"/>
      <c r="D417" s="75"/>
      <c r="E417" s="75"/>
      <c r="F417" s="15"/>
      <c r="G417" s="15"/>
      <c r="H417" s="15"/>
      <c r="I417" s="75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>
      <c r="A419" s="132"/>
      <c r="B419" s="74"/>
      <c r="C419" s="133" t="s">
        <v>364</v>
      </c>
      <c r="D419" s="74"/>
      <c r="E419" s="74"/>
      <c r="F419" s="131"/>
      <c r="G419" s="131"/>
      <c r="H419" s="131"/>
      <c r="I419" s="131"/>
    </row>
    <row r="420" spans="1:9" ht="12.75">
      <c r="A420" s="124"/>
      <c r="B420" s="2"/>
      <c r="C420" s="2"/>
      <c r="D420" s="2"/>
      <c r="E420" s="2"/>
      <c r="F420" s="50"/>
      <c r="G420" s="50"/>
      <c r="H420" s="50"/>
      <c r="I420" s="50"/>
    </row>
    <row r="421" spans="1:9" ht="12.75">
      <c r="A421" s="124"/>
      <c r="B421" s="144" t="s">
        <v>390</v>
      </c>
      <c r="C421" s="144"/>
      <c r="D421" s="74"/>
      <c r="E421" s="74"/>
      <c r="F421" s="129">
        <v>7871200</v>
      </c>
      <c r="G421" s="129">
        <v>3055000</v>
      </c>
      <c r="H421" s="129">
        <v>4816200</v>
      </c>
      <c r="I421" s="50"/>
    </row>
    <row r="422" spans="1:9" ht="12.75">
      <c r="A422" s="124"/>
      <c r="B422" s="120" t="s">
        <v>365</v>
      </c>
      <c r="C422" s="2" t="s">
        <v>367</v>
      </c>
      <c r="D422" s="2"/>
      <c r="E422" s="2"/>
      <c r="F422" s="134">
        <v>3496900</v>
      </c>
      <c r="G422" s="135">
        <v>1196900</v>
      </c>
      <c r="H422" s="135">
        <v>2300000</v>
      </c>
      <c r="I422" s="50"/>
    </row>
    <row r="423" spans="1:9" ht="12.75">
      <c r="A423" s="124"/>
      <c r="B423" s="120" t="s">
        <v>366</v>
      </c>
      <c r="C423" s="122" t="s">
        <v>368</v>
      </c>
      <c r="D423" s="2"/>
      <c r="E423" s="2"/>
      <c r="F423" s="134">
        <v>942800</v>
      </c>
      <c r="G423" s="134">
        <v>322800</v>
      </c>
      <c r="H423" s="134">
        <v>620000</v>
      </c>
      <c r="I423" s="50"/>
    </row>
    <row r="424" spans="1:9" ht="12.75">
      <c r="A424" s="124"/>
      <c r="B424" s="120" t="s">
        <v>369</v>
      </c>
      <c r="C424" s="2" t="s">
        <v>370</v>
      </c>
      <c r="D424" s="2"/>
      <c r="E424" s="2"/>
      <c r="F424" s="134">
        <v>1688800</v>
      </c>
      <c r="G424" s="135">
        <v>858000</v>
      </c>
      <c r="H424" s="135">
        <v>830800</v>
      </c>
      <c r="I424" s="50"/>
    </row>
    <row r="425" spans="1:9" ht="12.75">
      <c r="A425" s="124"/>
      <c r="B425" s="120" t="s">
        <v>371</v>
      </c>
      <c r="C425" s="75" t="s">
        <v>372</v>
      </c>
      <c r="D425" s="2"/>
      <c r="E425" s="2"/>
      <c r="F425" s="134">
        <v>1076700</v>
      </c>
      <c r="G425" s="134">
        <v>100400</v>
      </c>
      <c r="H425" s="135">
        <v>976300</v>
      </c>
      <c r="I425" s="50"/>
    </row>
    <row r="426" spans="1:9" ht="12.75">
      <c r="A426" s="124"/>
      <c r="B426" s="120" t="s">
        <v>373</v>
      </c>
      <c r="C426" s="75" t="s">
        <v>230</v>
      </c>
      <c r="D426" s="2"/>
      <c r="E426" s="2"/>
      <c r="F426" s="134">
        <v>8900</v>
      </c>
      <c r="G426" s="135">
        <v>8900</v>
      </c>
      <c r="H426" s="131"/>
      <c r="I426" s="50"/>
    </row>
    <row r="427" spans="1:9" ht="12.75">
      <c r="A427" s="124"/>
      <c r="B427" s="120" t="s">
        <v>374</v>
      </c>
      <c r="C427" s="75" t="s">
        <v>244</v>
      </c>
      <c r="D427" s="2"/>
      <c r="E427" s="2"/>
      <c r="F427" s="134">
        <v>618100</v>
      </c>
      <c r="G427" s="135">
        <v>529000</v>
      </c>
      <c r="H427" s="135">
        <v>89100</v>
      </c>
      <c r="I427" s="50"/>
    </row>
    <row r="428" spans="1:9" ht="12.75">
      <c r="A428" s="124"/>
      <c r="B428" s="120" t="s">
        <v>375</v>
      </c>
      <c r="C428" s="75" t="s">
        <v>251</v>
      </c>
      <c r="D428" s="2"/>
      <c r="E428" s="2"/>
      <c r="F428" s="134">
        <v>35000</v>
      </c>
      <c r="G428" s="135">
        <v>35000</v>
      </c>
      <c r="H428" s="131"/>
      <c r="I428" s="50"/>
    </row>
    <row r="429" spans="1:9" ht="12.75">
      <c r="A429" s="124"/>
      <c r="B429" s="120" t="s">
        <v>376</v>
      </c>
      <c r="C429" s="75" t="s">
        <v>255</v>
      </c>
      <c r="D429" s="2"/>
      <c r="E429" s="2"/>
      <c r="F429" s="134">
        <v>4000</v>
      </c>
      <c r="G429" s="135">
        <v>4000</v>
      </c>
      <c r="H429" s="131"/>
      <c r="I429" s="50"/>
    </row>
    <row r="430" spans="1:9" ht="12.75">
      <c r="A430" s="124"/>
      <c r="B430" s="119"/>
      <c r="C430" s="2"/>
      <c r="D430" s="2"/>
      <c r="E430" s="2"/>
      <c r="F430" s="50"/>
      <c r="G430" s="50"/>
      <c r="H430" s="50"/>
      <c r="I430" s="50"/>
    </row>
    <row r="431" spans="1:9" ht="12.75">
      <c r="A431" s="124"/>
      <c r="B431" s="123" t="s">
        <v>377</v>
      </c>
      <c r="C431" s="121" t="s">
        <v>378</v>
      </c>
      <c r="D431" s="2"/>
      <c r="E431" s="2"/>
      <c r="F431" s="50"/>
      <c r="G431" s="50"/>
      <c r="H431" s="50"/>
      <c r="I431" s="50"/>
    </row>
    <row r="432" spans="1:9" ht="12.75">
      <c r="A432" s="124"/>
      <c r="B432" s="119"/>
      <c r="C432" s="2"/>
      <c r="D432" s="2"/>
      <c r="E432" s="2"/>
      <c r="F432" s="50"/>
      <c r="G432" s="50"/>
      <c r="H432" s="50"/>
      <c r="I432" s="50"/>
    </row>
    <row r="433" spans="1:9" ht="12.75">
      <c r="A433" s="124"/>
      <c r="B433" s="144" t="s">
        <v>379</v>
      </c>
      <c r="C433" s="144"/>
      <c r="D433" s="74"/>
      <c r="E433" s="74"/>
      <c r="F433" s="130"/>
      <c r="G433" s="129">
        <v>3055000</v>
      </c>
      <c r="H433" s="130"/>
      <c r="I433" s="50"/>
    </row>
    <row r="434" spans="1:9" ht="12.75">
      <c r="A434" s="124"/>
      <c r="B434" s="120" t="s">
        <v>380</v>
      </c>
      <c r="C434" s="2" t="s">
        <v>261</v>
      </c>
      <c r="D434" s="2"/>
      <c r="E434" s="2"/>
      <c r="F434" s="50"/>
      <c r="G434" s="136">
        <v>450000</v>
      </c>
      <c r="H434" s="50"/>
      <c r="I434" s="50"/>
    </row>
    <row r="435" spans="1:9" ht="12.75">
      <c r="A435" s="124"/>
      <c r="B435" s="120" t="s">
        <v>381</v>
      </c>
      <c r="C435" s="2" t="s">
        <v>263</v>
      </c>
      <c r="D435" s="2"/>
      <c r="E435" s="2"/>
      <c r="F435" s="50"/>
      <c r="G435" s="136">
        <v>251000</v>
      </c>
      <c r="H435" s="50"/>
      <c r="I435" s="50"/>
    </row>
    <row r="436" spans="1:9" ht="12.75">
      <c r="A436" s="124"/>
      <c r="B436" s="120" t="s">
        <v>382</v>
      </c>
      <c r="C436" s="75" t="s">
        <v>383</v>
      </c>
      <c r="D436" s="2"/>
      <c r="E436" s="2"/>
      <c r="F436" s="50"/>
      <c r="G436" s="131"/>
      <c r="H436" s="50"/>
      <c r="I436" s="50"/>
    </row>
    <row r="437" spans="1:9" ht="12.75">
      <c r="A437" s="124"/>
      <c r="B437" s="120" t="s">
        <v>384</v>
      </c>
      <c r="C437" s="75" t="s">
        <v>292</v>
      </c>
      <c r="D437" s="2"/>
      <c r="E437" s="2"/>
      <c r="F437" s="50"/>
      <c r="G437" s="136">
        <v>1900000</v>
      </c>
      <c r="H437" s="50"/>
      <c r="I437" s="50"/>
    </row>
    <row r="438" spans="1:9" ht="12.75">
      <c r="A438" s="124"/>
      <c r="B438" s="120" t="s">
        <v>385</v>
      </c>
      <c r="C438" s="75" t="s">
        <v>386</v>
      </c>
      <c r="D438" s="2"/>
      <c r="E438" s="2"/>
      <c r="F438" s="50"/>
      <c r="G438" s="131"/>
      <c r="H438" s="50"/>
      <c r="I438" s="50"/>
    </row>
    <row r="439" spans="1:9" ht="12.75">
      <c r="A439" s="124"/>
      <c r="B439" s="120" t="s">
        <v>387</v>
      </c>
      <c r="C439" s="75" t="s">
        <v>360</v>
      </c>
      <c r="D439" s="2"/>
      <c r="E439" s="2"/>
      <c r="F439" s="50"/>
      <c r="G439" s="136">
        <v>250000</v>
      </c>
      <c r="H439" s="50"/>
      <c r="I439" s="50"/>
    </row>
    <row r="440" spans="1:9" ht="12.75">
      <c r="A440" s="124"/>
      <c r="B440" s="120" t="s">
        <v>388</v>
      </c>
      <c r="C440" s="75" t="s">
        <v>299</v>
      </c>
      <c r="D440" s="2"/>
      <c r="E440" s="2"/>
      <c r="F440" s="50"/>
      <c r="G440" s="136">
        <v>204000</v>
      </c>
      <c r="H440" s="50"/>
      <c r="I440" s="50"/>
    </row>
    <row r="441" spans="1:9" ht="12.75">
      <c r="A441" s="124"/>
      <c r="B441" s="119"/>
      <c r="C441" s="2"/>
      <c r="D441" s="2"/>
      <c r="E441" s="2"/>
      <c r="F441" s="50"/>
      <c r="G441" s="50"/>
      <c r="H441" s="50"/>
      <c r="I441" s="50"/>
    </row>
    <row r="442" spans="1:9" ht="12.75">
      <c r="A442" s="124"/>
      <c r="B442" s="123" t="s">
        <v>389</v>
      </c>
      <c r="C442" s="121" t="s">
        <v>391</v>
      </c>
      <c r="D442" s="2"/>
      <c r="E442" s="2"/>
      <c r="F442" s="50"/>
      <c r="G442" s="50"/>
      <c r="H442" s="50"/>
      <c r="I442" s="50"/>
    </row>
    <row r="443" spans="1:9" ht="12.75">
      <c r="A443" s="125"/>
      <c r="B443" s="126"/>
      <c r="C443" s="127"/>
      <c r="D443" s="30"/>
      <c r="E443" s="30"/>
      <c r="F443" s="82"/>
      <c r="G443" s="82"/>
      <c r="H443" s="82"/>
      <c r="I443" s="82"/>
    </row>
    <row r="444" spans="1:9" ht="12.75">
      <c r="A444" s="2"/>
      <c r="B444" s="119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119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119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2:9" ht="12.75">
      <c r="B611" s="2"/>
      <c r="C611" s="2"/>
      <c r="D611" s="2"/>
      <c r="E611" s="2"/>
      <c r="F611" s="2"/>
      <c r="G611" s="2"/>
      <c r="H611" s="2"/>
      <c r="I611" s="2"/>
    </row>
    <row r="612" spans="2:9" ht="12.75">
      <c r="B612" s="2"/>
      <c r="C612" s="2"/>
      <c r="D612" s="2"/>
      <c r="E612" s="2"/>
      <c r="F612" s="2"/>
      <c r="G612" s="2"/>
      <c r="H612" s="2"/>
      <c r="I612" s="2"/>
    </row>
    <row r="613" spans="2:9" ht="12.75">
      <c r="B613" s="2"/>
      <c r="C613" s="2"/>
      <c r="D613" s="2"/>
      <c r="E613" s="2"/>
      <c r="F613" s="2"/>
      <c r="G613" s="2"/>
      <c r="H613" s="2"/>
      <c r="I613" s="2"/>
    </row>
    <row r="614" spans="2:9" ht="12.75">
      <c r="B614" s="2"/>
      <c r="C614" s="2"/>
      <c r="D614" s="2"/>
      <c r="E614" s="2"/>
      <c r="F614" s="2"/>
      <c r="G614" s="2"/>
      <c r="H614" s="2"/>
      <c r="I614" s="2"/>
    </row>
    <row r="615" spans="2:9" ht="12.75">
      <c r="B615" s="2"/>
      <c r="C615" s="2"/>
      <c r="D615" s="2"/>
      <c r="E615" s="2"/>
      <c r="F615" s="2"/>
      <c r="G615" s="2"/>
      <c r="H615" s="2"/>
      <c r="I615" s="2"/>
    </row>
    <row r="616" spans="2:9" ht="12.75">
      <c r="B616" s="2"/>
      <c r="C616" s="2"/>
      <c r="D616" s="2"/>
      <c r="E616" s="2"/>
      <c r="F616" s="2"/>
      <c r="G616" s="2"/>
      <c r="H616" s="2"/>
      <c r="I616" s="2"/>
    </row>
    <row r="617" spans="2:9" ht="12.75">
      <c r="B617" s="2"/>
      <c r="C617" s="2"/>
      <c r="D617" s="2"/>
      <c r="E617" s="2"/>
      <c r="F617" s="2"/>
      <c r="G617" s="2"/>
      <c r="H617" s="2"/>
      <c r="I617" s="2"/>
    </row>
    <row r="618" spans="2:9" ht="12.75">
      <c r="B618" s="2"/>
      <c r="C618" s="2"/>
      <c r="D618" s="2"/>
      <c r="E618" s="2"/>
      <c r="F618" s="2"/>
      <c r="G618" s="2"/>
      <c r="H618" s="2"/>
      <c r="I618" s="2"/>
    </row>
    <row r="619" spans="2:9" ht="12.75">
      <c r="B619" s="2"/>
      <c r="C619" s="2"/>
      <c r="D619" s="2"/>
      <c r="E619" s="2"/>
      <c r="F619" s="2"/>
      <c r="G619" s="2"/>
      <c r="H619" s="2"/>
      <c r="I619" s="2"/>
    </row>
    <row r="620" spans="2:9" ht="12.75">
      <c r="B620" s="2"/>
      <c r="C620" s="2"/>
      <c r="D620" s="2"/>
      <c r="E620" s="2"/>
      <c r="F620" s="2"/>
      <c r="G620" s="2"/>
      <c r="H620" s="2"/>
      <c r="I620" s="2"/>
    </row>
    <row r="621" spans="2:9" ht="12.75">
      <c r="B621" s="2"/>
      <c r="C621" s="2"/>
      <c r="D621" s="2"/>
      <c r="E621" s="2"/>
      <c r="F621" s="2"/>
      <c r="G621" s="2"/>
      <c r="H621" s="2"/>
      <c r="I621" s="2"/>
    </row>
    <row r="622" spans="2:9" ht="12.75">
      <c r="B622" s="2"/>
      <c r="C622" s="2"/>
      <c r="D622" s="2"/>
      <c r="E622" s="2"/>
      <c r="F622" s="2"/>
      <c r="G622" s="2"/>
      <c r="H622" s="2"/>
      <c r="I622" s="2"/>
    </row>
    <row r="623" spans="2:9" ht="12.75">
      <c r="B623" s="2"/>
      <c r="C623" s="2"/>
      <c r="D623" s="2"/>
      <c r="E623" s="2"/>
      <c r="F623" s="2"/>
      <c r="G623" s="2"/>
      <c r="H623" s="2"/>
      <c r="I623" s="2"/>
    </row>
    <row r="624" spans="2:9" ht="12.75">
      <c r="B624" s="2"/>
      <c r="C624" s="2"/>
      <c r="D624" s="2"/>
      <c r="E624" s="2"/>
      <c r="F624" s="2"/>
      <c r="G624" s="2"/>
      <c r="H624" s="2"/>
      <c r="I624" s="2"/>
    </row>
    <row r="625" spans="2:9" ht="12.75">
      <c r="B625" s="2"/>
      <c r="C625" s="2"/>
      <c r="D625" s="2"/>
      <c r="E625" s="2"/>
      <c r="F625" s="2"/>
      <c r="G625" s="2"/>
      <c r="H625" s="2"/>
      <c r="I625" s="2"/>
    </row>
    <row r="626" spans="2:9" ht="12.75">
      <c r="B626" s="2"/>
      <c r="C626" s="2"/>
      <c r="D626" s="2"/>
      <c r="E626" s="2"/>
      <c r="F626" s="2"/>
      <c r="G626" s="2"/>
      <c r="H626" s="2"/>
      <c r="I626" s="2"/>
    </row>
    <row r="627" spans="2:9" ht="12.75">
      <c r="B627" s="2"/>
      <c r="C627" s="2"/>
      <c r="D627" s="2"/>
      <c r="E627" s="2"/>
      <c r="F627" s="2"/>
      <c r="G627" s="2"/>
      <c r="H627" s="2"/>
      <c r="I627" s="2"/>
    </row>
    <row r="628" spans="2:9" ht="12.75">
      <c r="B628" s="2"/>
      <c r="C628" s="2"/>
      <c r="D628" s="2"/>
      <c r="E628" s="2"/>
      <c r="F628" s="2"/>
      <c r="G628" s="2"/>
      <c r="H628" s="2"/>
      <c r="I628" s="2"/>
    </row>
    <row r="629" spans="2:9" ht="12.75">
      <c r="B629" s="2"/>
      <c r="C629" s="2"/>
      <c r="D629" s="2"/>
      <c r="E629" s="2"/>
      <c r="F629" s="2"/>
      <c r="G629" s="2"/>
      <c r="H629" s="2"/>
      <c r="I629" s="2"/>
    </row>
    <row r="630" spans="2:9" ht="12.75">
      <c r="B630" s="2"/>
      <c r="C630" s="2"/>
      <c r="D630" s="2"/>
      <c r="E630" s="2"/>
      <c r="F630" s="2"/>
      <c r="G630" s="2"/>
      <c r="H630" s="2"/>
      <c r="I630" s="2"/>
    </row>
    <row r="631" spans="2:9" ht="12.75">
      <c r="B631" s="2"/>
      <c r="C631" s="2"/>
      <c r="D631" s="2"/>
      <c r="E631" s="2"/>
      <c r="F631" s="2"/>
      <c r="G631" s="2"/>
      <c r="H631" s="2"/>
      <c r="I631" s="2"/>
    </row>
    <row r="632" spans="2:9" ht="12.75">
      <c r="B632" s="2"/>
      <c r="C632" s="2"/>
      <c r="D632" s="2"/>
      <c r="E632" s="2"/>
      <c r="F632" s="2"/>
      <c r="G632" s="2"/>
      <c r="H632" s="2"/>
      <c r="I632" s="2"/>
    </row>
    <row r="633" spans="2:9" ht="12.75">
      <c r="B633" s="2"/>
      <c r="C633" s="2"/>
      <c r="D633" s="2"/>
      <c r="E633" s="2"/>
      <c r="F633" s="2"/>
      <c r="G633" s="2"/>
      <c r="H633" s="2"/>
      <c r="I633" s="2"/>
    </row>
    <row r="634" spans="2:9" ht="12.75">
      <c r="B634" s="2"/>
      <c r="C634" s="2"/>
      <c r="D634" s="2"/>
      <c r="E634" s="2"/>
      <c r="F634" s="2"/>
      <c r="G634" s="2"/>
      <c r="H634" s="2"/>
      <c r="I634" s="2"/>
    </row>
    <row r="635" spans="2:9" ht="12.75">
      <c r="B635" s="2"/>
      <c r="C635" s="2"/>
      <c r="D635" s="2"/>
      <c r="E635" s="2"/>
      <c r="F635" s="2"/>
      <c r="G635" s="2"/>
      <c r="H635" s="2"/>
      <c r="I635" s="2"/>
    </row>
    <row r="636" spans="2:9" ht="12.75">
      <c r="B636" s="2"/>
      <c r="C636" s="2"/>
      <c r="D636" s="2"/>
      <c r="E636" s="2"/>
      <c r="F636" s="2"/>
      <c r="G636" s="2"/>
      <c r="H636" s="2"/>
      <c r="I636" s="2"/>
    </row>
    <row r="637" spans="2:9" ht="12.75">
      <c r="B637" s="2"/>
      <c r="C637" s="2"/>
      <c r="D637" s="2"/>
      <c r="E637" s="2"/>
      <c r="F637" s="2"/>
      <c r="G637" s="2"/>
      <c r="H637" s="2"/>
      <c r="I637" s="2"/>
    </row>
    <row r="638" spans="2:9" ht="12.75">
      <c r="B638" s="2"/>
      <c r="C638" s="2"/>
      <c r="D638" s="2"/>
      <c r="E638" s="2"/>
      <c r="F638" s="2"/>
      <c r="G638" s="2"/>
      <c r="H638" s="2"/>
      <c r="I638" s="2"/>
    </row>
    <row r="639" spans="2:9" ht="12.75">
      <c r="B639" s="2"/>
      <c r="C639" s="2"/>
      <c r="D639" s="2"/>
      <c r="E639" s="2"/>
      <c r="F639" s="2"/>
      <c r="G639" s="2"/>
      <c r="H639" s="2"/>
      <c r="I639" s="2"/>
    </row>
    <row r="640" spans="2:9" ht="12.75">
      <c r="B640" s="2"/>
      <c r="C640" s="2"/>
      <c r="D640" s="2"/>
      <c r="E640" s="2"/>
      <c r="F640" s="2"/>
      <c r="G640" s="2"/>
      <c r="H640" s="2"/>
      <c r="I640" s="2"/>
    </row>
    <row r="641" spans="2:9" ht="12.75">
      <c r="B641" s="2"/>
      <c r="C641" s="2"/>
      <c r="D641" s="2"/>
      <c r="E641" s="2"/>
      <c r="F641" s="2"/>
      <c r="G641" s="2"/>
      <c r="H641" s="2"/>
      <c r="I641" s="2"/>
    </row>
    <row r="642" spans="2:9" ht="12.75">
      <c r="B642" s="2"/>
      <c r="C642" s="2"/>
      <c r="D642" s="2"/>
      <c r="E642" s="2"/>
      <c r="F642" s="2"/>
      <c r="G642" s="2"/>
      <c r="H642" s="2"/>
      <c r="I642" s="2"/>
    </row>
    <row r="643" spans="2:9" ht="12.75">
      <c r="B643" s="2"/>
      <c r="C643" s="2"/>
      <c r="D643" s="2"/>
      <c r="E643" s="2"/>
      <c r="F643" s="2"/>
      <c r="G643" s="2"/>
      <c r="H643" s="2"/>
      <c r="I643" s="2"/>
    </row>
    <row r="644" spans="2:9" ht="12.75">
      <c r="B644" s="2"/>
      <c r="C644" s="2"/>
      <c r="D644" s="2"/>
      <c r="E644" s="2"/>
      <c r="F644" s="2"/>
      <c r="G644" s="2"/>
      <c r="H644" s="2"/>
      <c r="I644" s="2"/>
    </row>
    <row r="645" spans="2:9" ht="12.75">
      <c r="B645" s="2"/>
      <c r="C645" s="2"/>
      <c r="D645" s="2"/>
      <c r="E645" s="2"/>
      <c r="F645" s="2"/>
      <c r="G645" s="2"/>
      <c r="H645" s="2"/>
      <c r="I645" s="2"/>
    </row>
    <row r="646" spans="2:9" ht="12.75">
      <c r="B646" s="2"/>
      <c r="C646" s="2"/>
      <c r="D646" s="2"/>
      <c r="E646" s="2"/>
      <c r="F646" s="2"/>
      <c r="G646" s="2"/>
      <c r="H646" s="2"/>
      <c r="I646" s="2"/>
    </row>
    <row r="647" spans="2:9" ht="12.75">
      <c r="B647" s="2"/>
      <c r="C647" s="2"/>
      <c r="D647" s="2"/>
      <c r="E647" s="2"/>
      <c r="F647" s="2"/>
      <c r="G647" s="2"/>
      <c r="H647" s="2"/>
      <c r="I647" s="2"/>
    </row>
    <row r="648" spans="2:9" ht="12.75">
      <c r="B648" s="2"/>
      <c r="C648" s="2"/>
      <c r="D648" s="2"/>
      <c r="E648" s="2"/>
      <c r="F648" s="2"/>
      <c r="G648" s="2"/>
      <c r="H648" s="2"/>
      <c r="I648" s="2"/>
    </row>
    <row r="649" spans="2:9" ht="12.75">
      <c r="B649" s="2"/>
      <c r="C649" s="2"/>
      <c r="D649" s="2"/>
      <c r="E649" s="2"/>
      <c r="F649" s="2"/>
      <c r="G649" s="2"/>
      <c r="H649" s="2"/>
      <c r="I649" s="2"/>
    </row>
    <row r="650" spans="2:9" ht="12.75">
      <c r="B650" s="2"/>
      <c r="C650" s="2"/>
      <c r="D650" s="2"/>
      <c r="E650" s="2"/>
      <c r="F650" s="2"/>
      <c r="G650" s="2"/>
      <c r="H650" s="2"/>
      <c r="I650" s="2"/>
    </row>
    <row r="651" spans="2:9" ht="12.75">
      <c r="B651" s="2"/>
      <c r="C651" s="2"/>
      <c r="D651" s="2"/>
      <c r="E651" s="2"/>
      <c r="F651" s="2"/>
      <c r="G651" s="2"/>
      <c r="H651" s="2"/>
      <c r="I651" s="2"/>
    </row>
    <row r="652" spans="2:9" ht="12.75">
      <c r="B652" s="2"/>
      <c r="C652" s="2"/>
      <c r="D652" s="2"/>
      <c r="E652" s="2"/>
      <c r="F652" s="2"/>
      <c r="G652" s="2"/>
      <c r="H652" s="2"/>
      <c r="I652" s="2"/>
    </row>
    <row r="653" spans="2:9" ht="12.75">
      <c r="B653" s="2"/>
      <c r="C653" s="2"/>
      <c r="D653" s="2"/>
      <c r="E653" s="2"/>
      <c r="F653" s="2"/>
      <c r="G653" s="2"/>
      <c r="H653" s="2"/>
      <c r="I653" s="2"/>
    </row>
    <row r="654" spans="2:9" ht="12.75">
      <c r="B654" s="2"/>
      <c r="C654" s="2"/>
      <c r="D654" s="2"/>
      <c r="E654" s="2"/>
      <c r="F654" s="2"/>
      <c r="G654" s="2"/>
      <c r="H654" s="2"/>
      <c r="I654" s="2"/>
    </row>
    <row r="655" spans="2:9" ht="12.75">
      <c r="B655" s="2"/>
      <c r="C655" s="2"/>
      <c r="D655" s="2"/>
      <c r="E655" s="2"/>
      <c r="F655" s="2"/>
      <c r="G655" s="2"/>
      <c r="H655" s="2"/>
      <c r="I655" s="2"/>
    </row>
    <row r="656" spans="2:9" ht="12.75">
      <c r="B656" s="2"/>
      <c r="C656" s="2"/>
      <c r="D656" s="2"/>
      <c r="E656" s="2"/>
      <c r="F656" s="2"/>
      <c r="G656" s="2"/>
      <c r="H656" s="2"/>
      <c r="I656" s="2"/>
    </row>
    <row r="657" spans="2:9" ht="12.75">
      <c r="B657" s="2"/>
      <c r="C657" s="2"/>
      <c r="D657" s="2"/>
      <c r="E657" s="2"/>
      <c r="F657" s="2"/>
      <c r="G657" s="2"/>
      <c r="H657" s="2"/>
      <c r="I657" s="2"/>
    </row>
    <row r="658" spans="2:9" ht="12.75">
      <c r="B658" s="2"/>
      <c r="C658" s="2"/>
      <c r="D658" s="2"/>
      <c r="E658" s="2"/>
      <c r="F658" s="2"/>
      <c r="G658" s="2"/>
      <c r="H658" s="2"/>
      <c r="I658" s="2"/>
    </row>
    <row r="659" spans="2:9" ht="12.75">
      <c r="B659" s="2"/>
      <c r="C659" s="2"/>
      <c r="D659" s="2"/>
      <c r="E659" s="2"/>
      <c r="F659" s="2"/>
      <c r="G659" s="2"/>
      <c r="H659" s="2"/>
      <c r="I659" s="2"/>
    </row>
    <row r="660" spans="2:9" ht="12.75">
      <c r="B660" s="2"/>
      <c r="C660" s="2"/>
      <c r="D660" s="2"/>
      <c r="E660" s="2"/>
      <c r="F660" s="2"/>
      <c r="G660" s="2"/>
      <c r="H660" s="2"/>
      <c r="I660" s="2"/>
    </row>
    <row r="661" spans="2:9" ht="12.75">
      <c r="B661" s="2"/>
      <c r="C661" s="2"/>
      <c r="D661" s="2"/>
      <c r="E661" s="2"/>
      <c r="F661" s="2"/>
      <c r="G661" s="2"/>
      <c r="H661" s="2"/>
      <c r="I661" s="2"/>
    </row>
    <row r="662" spans="2:9" ht="12.75">
      <c r="B662" s="2"/>
      <c r="C662" s="2"/>
      <c r="D662" s="2"/>
      <c r="E662" s="2"/>
      <c r="F662" s="2"/>
      <c r="G662" s="2"/>
      <c r="H662" s="2"/>
      <c r="I662" s="2"/>
    </row>
    <row r="663" spans="2:9" ht="12.75">
      <c r="B663" s="2"/>
      <c r="C663" s="2"/>
      <c r="D663" s="2"/>
      <c r="E663" s="2"/>
      <c r="F663" s="2"/>
      <c r="G663" s="2"/>
      <c r="H663" s="2"/>
      <c r="I663" s="2"/>
    </row>
    <row r="664" spans="2:9" ht="12.75">
      <c r="B664" s="2"/>
      <c r="C664" s="2"/>
      <c r="D664" s="2"/>
      <c r="E664" s="2"/>
      <c r="F664" s="2"/>
      <c r="G664" s="2"/>
      <c r="H664" s="2"/>
      <c r="I664" s="2"/>
    </row>
    <row r="665" spans="2:9" ht="12.75">
      <c r="B665" s="2"/>
      <c r="C665" s="2"/>
      <c r="D665" s="2"/>
      <c r="E665" s="2"/>
      <c r="F665" s="2"/>
      <c r="G665" s="2"/>
      <c r="H665" s="2"/>
      <c r="I665" s="2"/>
    </row>
    <row r="666" spans="2:9" ht="12.75">
      <c r="B666" s="2"/>
      <c r="C666" s="2"/>
      <c r="D666" s="2"/>
      <c r="E666" s="2"/>
      <c r="F666" s="2"/>
      <c r="G666" s="2"/>
      <c r="H666" s="2"/>
      <c r="I666" s="2"/>
    </row>
    <row r="667" spans="2:9" ht="12.75">
      <c r="B667" s="2"/>
      <c r="C667" s="2"/>
      <c r="D667" s="2"/>
      <c r="E667" s="2"/>
      <c r="F667" s="2"/>
      <c r="G667" s="2"/>
      <c r="H667" s="2"/>
      <c r="I667" s="2"/>
    </row>
    <row r="668" spans="2:9" ht="12.75">
      <c r="B668" s="2"/>
      <c r="C668" s="2"/>
      <c r="D668" s="2"/>
      <c r="E668" s="2"/>
      <c r="F668" s="2"/>
      <c r="G668" s="2"/>
      <c r="H668" s="2"/>
      <c r="I668" s="2"/>
    </row>
    <row r="669" spans="2:9" ht="12.75">
      <c r="B669" s="2"/>
      <c r="C669" s="2"/>
      <c r="D669" s="2"/>
      <c r="E669" s="2"/>
      <c r="F669" s="2"/>
      <c r="G669" s="2"/>
      <c r="H669" s="2"/>
      <c r="I669" s="2"/>
    </row>
    <row r="670" spans="2:9" ht="12.75">
      <c r="B670" s="2"/>
      <c r="C670" s="2"/>
      <c r="D670" s="2"/>
      <c r="E670" s="2"/>
      <c r="F670" s="2"/>
      <c r="G670" s="2"/>
      <c r="H670" s="2"/>
      <c r="I670" s="2"/>
    </row>
    <row r="671" spans="2:9" ht="12.75">
      <c r="B671" s="2"/>
      <c r="C671" s="2"/>
      <c r="D671" s="2"/>
      <c r="E671" s="2"/>
      <c r="F671" s="2"/>
      <c r="G671" s="2"/>
      <c r="H671" s="2"/>
      <c r="I671" s="2"/>
    </row>
    <row r="672" spans="2:9" ht="12.75">
      <c r="B672" s="2"/>
      <c r="C672" s="2"/>
      <c r="D672" s="2"/>
      <c r="E672" s="2"/>
      <c r="F672" s="2"/>
      <c r="G672" s="2"/>
      <c r="H672" s="2"/>
      <c r="I672" s="2"/>
    </row>
    <row r="673" spans="2:9" ht="12.75">
      <c r="B673" s="2"/>
      <c r="C673" s="2"/>
      <c r="D673" s="2"/>
      <c r="E673" s="2"/>
      <c r="F673" s="2"/>
      <c r="G673" s="2"/>
      <c r="H673" s="2"/>
      <c r="I673" s="2"/>
    </row>
    <row r="674" spans="2:9" ht="12.75">
      <c r="B674" s="2"/>
      <c r="C674" s="2"/>
      <c r="D674" s="2"/>
      <c r="E674" s="2"/>
      <c r="F674" s="2"/>
      <c r="G674" s="2"/>
      <c r="H674" s="2"/>
      <c r="I674" s="2"/>
    </row>
    <row r="675" spans="2:9" ht="12.75">
      <c r="B675" s="2"/>
      <c r="C675" s="2"/>
      <c r="D675" s="2"/>
      <c r="E675" s="2"/>
      <c r="F675" s="2"/>
      <c r="G675" s="2"/>
      <c r="H675" s="2"/>
      <c r="I675" s="2"/>
    </row>
    <row r="676" spans="2:9" ht="12.75">
      <c r="B676" s="2"/>
      <c r="C676" s="2"/>
      <c r="D676" s="2"/>
      <c r="E676" s="2"/>
      <c r="F676" s="2"/>
      <c r="G676" s="2"/>
      <c r="H676" s="2"/>
      <c r="I676" s="2"/>
    </row>
    <row r="677" spans="2:9" ht="12.75">
      <c r="B677" s="2"/>
      <c r="C677" s="2"/>
      <c r="D677" s="2"/>
      <c r="E677" s="2"/>
      <c r="F677" s="2"/>
      <c r="G677" s="2"/>
      <c r="H677" s="2"/>
      <c r="I677" s="2"/>
    </row>
    <row r="678" spans="2:9" ht="12.75">
      <c r="B678" s="2"/>
      <c r="C678" s="2"/>
      <c r="D678" s="2"/>
      <c r="E678" s="2"/>
      <c r="F678" s="2"/>
      <c r="G678" s="2"/>
      <c r="H678" s="2"/>
      <c r="I678" s="2"/>
    </row>
    <row r="679" spans="2:9" ht="12.75">
      <c r="B679" s="2"/>
      <c r="C679" s="2"/>
      <c r="D679" s="2"/>
      <c r="E679" s="2"/>
      <c r="F679" s="2"/>
      <c r="G679" s="2"/>
      <c r="H679" s="2"/>
      <c r="I679" s="2"/>
    </row>
    <row r="680" spans="2:9" ht="12.75">
      <c r="B680" s="2"/>
      <c r="C680" s="2"/>
      <c r="D680" s="2"/>
      <c r="E680" s="2"/>
      <c r="F680" s="2"/>
      <c r="G680" s="2"/>
      <c r="H680" s="2"/>
      <c r="I680" s="2"/>
    </row>
    <row r="681" spans="2:9" ht="12.75">
      <c r="B681" s="2"/>
      <c r="C681" s="2"/>
      <c r="D681" s="2"/>
      <c r="E681" s="2"/>
      <c r="F681" s="2"/>
      <c r="G681" s="2"/>
      <c r="H681" s="2"/>
      <c r="I681" s="2"/>
    </row>
    <row r="682" spans="2:9" ht="12.75">
      <c r="B682" s="2"/>
      <c r="C682" s="2"/>
      <c r="D682" s="2"/>
      <c r="E682" s="2"/>
      <c r="F682" s="2"/>
      <c r="G682" s="2"/>
      <c r="H682" s="2"/>
      <c r="I682" s="2"/>
    </row>
    <row r="683" spans="2:9" ht="12.75">
      <c r="B683" s="2"/>
      <c r="C683" s="2"/>
      <c r="D683" s="2"/>
      <c r="E683" s="2"/>
      <c r="F683" s="2"/>
      <c r="G683" s="2"/>
      <c r="H683" s="2"/>
      <c r="I683" s="2"/>
    </row>
    <row r="684" spans="2:9" ht="12.75">
      <c r="B684" s="2"/>
      <c r="C684" s="2"/>
      <c r="D684" s="2"/>
      <c r="E684" s="2"/>
      <c r="F684" s="2"/>
      <c r="G684" s="2"/>
      <c r="H684" s="2"/>
      <c r="I684" s="2"/>
    </row>
    <row r="685" spans="2:9" ht="12.75">
      <c r="B685" s="2"/>
      <c r="C685" s="2"/>
      <c r="D685" s="2"/>
      <c r="E685" s="2"/>
      <c r="F685" s="2"/>
      <c r="G685" s="2"/>
      <c r="H685" s="2"/>
      <c r="I685" s="2"/>
    </row>
    <row r="686" spans="2:9" ht="12.75">
      <c r="B686" s="2"/>
      <c r="C686" s="2"/>
      <c r="D686" s="2"/>
      <c r="E686" s="2"/>
      <c r="F686" s="2"/>
      <c r="G686" s="2"/>
      <c r="H686" s="2"/>
      <c r="I686" s="2"/>
    </row>
    <row r="687" spans="2:9" ht="12.75">
      <c r="B687" s="2"/>
      <c r="C687" s="2"/>
      <c r="D687" s="2"/>
      <c r="E687" s="2"/>
      <c r="F687" s="2"/>
      <c r="G687" s="2"/>
      <c r="H687" s="2"/>
      <c r="I687" s="2"/>
    </row>
    <row r="688" spans="2:9" ht="12.75">
      <c r="B688" s="2"/>
      <c r="C688" s="2"/>
      <c r="D688" s="2"/>
      <c r="E688" s="2"/>
      <c r="F688" s="2"/>
      <c r="G688" s="2"/>
      <c r="H688" s="2"/>
      <c r="I688" s="2"/>
    </row>
    <row r="689" spans="2:9" ht="12.75">
      <c r="B689" s="2"/>
      <c r="C689" s="2"/>
      <c r="D689" s="2"/>
      <c r="E689" s="2"/>
      <c r="F689" s="2"/>
      <c r="G689" s="2"/>
      <c r="H689" s="2"/>
      <c r="I689" s="2"/>
    </row>
    <row r="690" spans="2:9" ht="12.75">
      <c r="B690" s="2"/>
      <c r="C690" s="2"/>
      <c r="D690" s="2"/>
      <c r="E690" s="2"/>
      <c r="F690" s="2"/>
      <c r="G690" s="2"/>
      <c r="H690" s="2"/>
      <c r="I690" s="2"/>
    </row>
    <row r="691" spans="2:9" ht="12.75">
      <c r="B691" s="2"/>
      <c r="C691" s="2"/>
      <c r="D691" s="2"/>
      <c r="E691" s="2"/>
      <c r="F691" s="2"/>
      <c r="G691" s="2"/>
      <c r="H691" s="2"/>
      <c r="I691" s="2"/>
    </row>
    <row r="692" spans="2:9" ht="12.75">
      <c r="B692" s="2"/>
      <c r="C692" s="2"/>
      <c r="D692" s="2"/>
      <c r="E692" s="2"/>
      <c r="F692" s="2"/>
      <c r="G692" s="2"/>
      <c r="H692" s="2"/>
      <c r="I692" s="2"/>
    </row>
    <row r="693" spans="2:9" ht="12.75">
      <c r="B693" s="2"/>
      <c r="C693" s="2"/>
      <c r="D693" s="2"/>
      <c r="E693" s="2"/>
      <c r="F693" s="2"/>
      <c r="G693" s="2"/>
      <c r="H693" s="2"/>
      <c r="I693" s="2"/>
    </row>
    <row r="694" spans="2:9" ht="12.75">
      <c r="B694" s="2"/>
      <c r="C694" s="2"/>
      <c r="D694" s="2"/>
      <c r="E694" s="2"/>
      <c r="F694" s="2"/>
      <c r="G694" s="2"/>
      <c r="H694" s="2"/>
      <c r="I694" s="2"/>
    </row>
    <row r="695" spans="2:9" ht="12.75">
      <c r="B695" s="2"/>
      <c r="C695" s="2"/>
      <c r="D695" s="2"/>
      <c r="E695" s="2"/>
      <c r="F695" s="2"/>
      <c r="G695" s="2"/>
      <c r="H695" s="2"/>
      <c r="I695" s="2"/>
    </row>
    <row r="696" spans="2:9" ht="12.75">
      <c r="B696" s="2"/>
      <c r="C696" s="2"/>
      <c r="D696" s="2"/>
      <c r="E696" s="2"/>
      <c r="F696" s="2"/>
      <c r="G696" s="2"/>
      <c r="H696" s="2"/>
      <c r="I696" s="2"/>
    </row>
    <row r="697" spans="2:9" ht="12.75">
      <c r="B697" s="2"/>
      <c r="C697" s="2"/>
      <c r="D697" s="2"/>
      <c r="E697" s="2"/>
      <c r="F697" s="2"/>
      <c r="G697" s="2"/>
      <c r="H697" s="2"/>
      <c r="I697" s="2"/>
    </row>
    <row r="698" spans="2:9" ht="12.75">
      <c r="B698" s="2"/>
      <c r="C698" s="2"/>
      <c r="D698" s="2"/>
      <c r="E698" s="2"/>
      <c r="F698" s="2"/>
      <c r="G698" s="2"/>
      <c r="H698" s="2"/>
      <c r="I698" s="2"/>
    </row>
    <row r="699" spans="2:9" ht="12.75">
      <c r="B699" s="2"/>
      <c r="C699" s="2"/>
      <c r="D699" s="2"/>
      <c r="E699" s="2"/>
      <c r="F699" s="2"/>
      <c r="G699" s="2"/>
      <c r="H699" s="2"/>
      <c r="I699" s="2"/>
    </row>
    <row r="700" spans="2:9" ht="12.75">
      <c r="B700" s="2"/>
      <c r="C700" s="2"/>
      <c r="D700" s="2"/>
      <c r="E700" s="2"/>
      <c r="F700" s="2"/>
      <c r="G700" s="2"/>
      <c r="H700" s="2"/>
      <c r="I700" s="2"/>
    </row>
    <row r="701" spans="2:9" ht="12.75">
      <c r="B701" s="2"/>
      <c r="C701" s="2"/>
      <c r="D701" s="2"/>
      <c r="E701" s="2"/>
      <c r="F701" s="2"/>
      <c r="G701" s="2"/>
      <c r="H701" s="2"/>
      <c r="I701" s="2"/>
    </row>
    <row r="702" spans="2:9" ht="12.75">
      <c r="B702" s="2"/>
      <c r="C702" s="2"/>
      <c r="D702" s="2"/>
      <c r="E702" s="2"/>
      <c r="F702" s="2"/>
      <c r="G702" s="2"/>
      <c r="H702" s="2"/>
      <c r="I702" s="2"/>
    </row>
    <row r="703" spans="2:9" ht="12.75">
      <c r="B703" s="2"/>
      <c r="C703" s="2"/>
      <c r="D703" s="2"/>
      <c r="E703" s="2"/>
      <c r="F703" s="2"/>
      <c r="G703" s="2"/>
      <c r="H703" s="2"/>
      <c r="I703" s="2"/>
    </row>
    <row r="704" spans="2:9" ht="12.75">
      <c r="B704" s="2"/>
      <c r="C704" s="2"/>
      <c r="D704" s="2"/>
      <c r="E704" s="2"/>
      <c r="F704" s="2"/>
      <c r="G704" s="2"/>
      <c r="H704" s="2"/>
      <c r="I704" s="2"/>
    </row>
    <row r="705" spans="2:9" ht="12.75">
      <c r="B705" s="2"/>
      <c r="C705" s="2"/>
      <c r="D705" s="2"/>
      <c r="E705" s="2"/>
      <c r="F705" s="2"/>
      <c r="G705" s="2"/>
      <c r="H705" s="2"/>
      <c r="I705" s="2"/>
    </row>
    <row r="706" spans="2:9" ht="12.75">
      <c r="B706" s="2"/>
      <c r="C706" s="2"/>
      <c r="D706" s="2"/>
      <c r="E706" s="2"/>
      <c r="F706" s="2"/>
      <c r="G706" s="2"/>
      <c r="H706" s="2"/>
      <c r="I706" s="2"/>
    </row>
    <row r="707" spans="2:9" ht="12.75">
      <c r="B707" s="2"/>
      <c r="C707" s="2"/>
      <c r="D707" s="2"/>
      <c r="E707" s="2"/>
      <c r="F707" s="2"/>
      <c r="G707" s="2"/>
      <c r="H707" s="2"/>
      <c r="I707" s="2"/>
    </row>
    <row r="708" spans="2:9" ht="12.75">
      <c r="B708" s="2"/>
      <c r="C708" s="2"/>
      <c r="D708" s="2"/>
      <c r="E708" s="2"/>
      <c r="F708" s="2"/>
      <c r="G708" s="2"/>
      <c r="H708" s="2"/>
      <c r="I708" s="2"/>
    </row>
    <row r="709" spans="2:9" ht="12.75">
      <c r="B709" s="2"/>
      <c r="C709" s="2"/>
      <c r="D709" s="2"/>
      <c r="E709" s="2"/>
      <c r="F709" s="2"/>
      <c r="G709" s="2"/>
      <c r="H709" s="2"/>
      <c r="I709" s="2"/>
    </row>
    <row r="710" spans="2:9" ht="12.75">
      <c r="B710" s="2"/>
      <c r="C710" s="2"/>
      <c r="D710" s="2"/>
      <c r="E710" s="2"/>
      <c r="F710" s="2"/>
      <c r="G710" s="2"/>
      <c r="H710" s="2"/>
      <c r="I710" s="2"/>
    </row>
    <row r="711" spans="2:9" ht="12.75">
      <c r="B711" s="2"/>
      <c r="C711" s="2"/>
      <c r="D711" s="2"/>
      <c r="E711" s="2"/>
      <c r="F711" s="2"/>
      <c r="G711" s="2"/>
      <c r="H711" s="2"/>
      <c r="I711" s="2"/>
    </row>
    <row r="712" spans="2:9" ht="12.75">
      <c r="B712" s="2"/>
      <c r="C712" s="2"/>
      <c r="D712" s="2"/>
      <c r="E712" s="2"/>
      <c r="F712" s="2"/>
      <c r="G712" s="2"/>
      <c r="H712" s="2"/>
      <c r="I712" s="2"/>
    </row>
    <row r="713" spans="2:9" ht="12.75">
      <c r="B713" s="2"/>
      <c r="C713" s="2"/>
      <c r="D713" s="2"/>
      <c r="E713" s="2"/>
      <c r="F713" s="2"/>
      <c r="G713" s="2"/>
      <c r="H713" s="2"/>
      <c r="I713" s="2"/>
    </row>
    <row r="714" spans="2:9" ht="12.75">
      <c r="B714" s="2"/>
      <c r="C714" s="2"/>
      <c r="D714" s="2"/>
      <c r="E714" s="2"/>
      <c r="F714" s="2"/>
      <c r="G714" s="2"/>
      <c r="H714" s="2"/>
      <c r="I714" s="2"/>
    </row>
    <row r="715" spans="2:9" ht="12.75">
      <c r="B715" s="2"/>
      <c r="C715" s="2"/>
      <c r="D715" s="2"/>
      <c r="E715" s="2"/>
      <c r="F715" s="2"/>
      <c r="G715" s="2"/>
      <c r="H715" s="2"/>
      <c r="I715" s="2"/>
    </row>
    <row r="716" spans="2:9" ht="12.75">
      <c r="B716" s="2"/>
      <c r="C716" s="2"/>
      <c r="D716" s="2"/>
      <c r="E716" s="2"/>
      <c r="F716" s="2"/>
      <c r="G716" s="2"/>
      <c r="H716" s="2"/>
      <c r="I716" s="2"/>
    </row>
    <row r="717" spans="2:9" ht="12.75">
      <c r="B717" s="2"/>
      <c r="C717" s="2"/>
      <c r="D717" s="2"/>
      <c r="E717" s="2"/>
      <c r="F717" s="2"/>
      <c r="G717" s="2"/>
      <c r="H717" s="2"/>
      <c r="I717" s="2"/>
    </row>
    <row r="718" spans="2:9" ht="12.75">
      <c r="B718" s="2"/>
      <c r="C718" s="2"/>
      <c r="D718" s="2"/>
      <c r="E718" s="2"/>
      <c r="F718" s="2"/>
      <c r="G718" s="2"/>
      <c r="H718" s="2"/>
      <c r="I718" s="2"/>
    </row>
    <row r="719" spans="2:9" ht="12.75">
      <c r="B719" s="2"/>
      <c r="C719" s="2"/>
      <c r="D719" s="2"/>
      <c r="E719" s="2"/>
      <c r="F719" s="2"/>
      <c r="G719" s="2"/>
      <c r="H719" s="2"/>
      <c r="I719" s="2"/>
    </row>
    <row r="720" spans="2:9" ht="12.75">
      <c r="B720" s="2"/>
      <c r="C720" s="2"/>
      <c r="D720" s="2"/>
      <c r="E720" s="2"/>
      <c r="F720" s="2"/>
      <c r="G720" s="2"/>
      <c r="H720" s="2"/>
      <c r="I720" s="2"/>
    </row>
    <row r="721" spans="2:9" ht="12.75">
      <c r="B721" s="2"/>
      <c r="C721" s="2"/>
      <c r="D721" s="2"/>
      <c r="E721" s="2"/>
      <c r="F721" s="2"/>
      <c r="G721" s="2"/>
      <c r="H721" s="2"/>
      <c r="I721" s="2"/>
    </row>
    <row r="722" spans="2:9" ht="12.75">
      <c r="B722" s="2"/>
      <c r="C722" s="2"/>
      <c r="D722" s="2"/>
      <c r="E722" s="2"/>
      <c r="F722" s="2"/>
      <c r="G722" s="2"/>
      <c r="H722" s="2"/>
      <c r="I722" s="2"/>
    </row>
    <row r="723" spans="2:9" ht="12.75">
      <c r="B723" s="2"/>
      <c r="C723" s="2"/>
      <c r="D723" s="2"/>
      <c r="E723" s="2"/>
      <c r="F723" s="2"/>
      <c r="G723" s="2"/>
      <c r="H723" s="2"/>
      <c r="I723" s="2"/>
    </row>
    <row r="724" spans="2:9" ht="12.75">
      <c r="B724" s="2"/>
      <c r="C724" s="2"/>
      <c r="D724" s="2"/>
      <c r="E724" s="2"/>
      <c r="F724" s="2"/>
      <c r="G724" s="2"/>
      <c r="H724" s="2"/>
      <c r="I724" s="2"/>
    </row>
    <row r="725" spans="2:9" ht="12.75">
      <c r="B725" s="2"/>
      <c r="C725" s="2"/>
      <c r="D725" s="2"/>
      <c r="E725" s="2"/>
      <c r="F725" s="2"/>
      <c r="G725" s="2"/>
      <c r="H725" s="2"/>
      <c r="I725" s="2"/>
    </row>
    <row r="726" spans="2:9" ht="12.75">
      <c r="B726" s="2"/>
      <c r="C726" s="2"/>
      <c r="D726" s="2"/>
      <c r="E726" s="2"/>
      <c r="F726" s="2"/>
      <c r="G726" s="2"/>
      <c r="H726" s="2"/>
      <c r="I726" s="2"/>
    </row>
    <row r="727" spans="2:9" ht="12.75">
      <c r="B727" s="2"/>
      <c r="C727" s="2"/>
      <c r="D727" s="2"/>
      <c r="E727" s="2"/>
      <c r="F727" s="2"/>
      <c r="G727" s="2"/>
      <c r="H727" s="2"/>
      <c r="I727" s="2"/>
    </row>
    <row r="728" spans="2:9" ht="12.75">
      <c r="B728" s="2"/>
      <c r="C728" s="2"/>
      <c r="D728" s="2"/>
      <c r="E728" s="2"/>
      <c r="F728" s="2"/>
      <c r="G728" s="2"/>
      <c r="H728" s="2"/>
      <c r="I728" s="2"/>
    </row>
    <row r="729" spans="2:9" ht="12.75">
      <c r="B729" s="2"/>
      <c r="C729" s="2"/>
      <c r="D729" s="2"/>
      <c r="E729" s="2"/>
      <c r="F729" s="2"/>
      <c r="G729" s="2"/>
      <c r="H729" s="2"/>
      <c r="I729" s="2"/>
    </row>
    <row r="730" spans="2:9" ht="12.75">
      <c r="B730" s="2"/>
      <c r="C730" s="2"/>
      <c r="D730" s="2"/>
      <c r="E730" s="2"/>
      <c r="F730" s="2"/>
      <c r="G730" s="2"/>
      <c r="H730" s="2"/>
      <c r="I730" s="2"/>
    </row>
    <row r="731" spans="2:9" ht="12.75">
      <c r="B731" s="2"/>
      <c r="C731" s="2"/>
      <c r="D731" s="2"/>
      <c r="E731" s="2"/>
      <c r="F731" s="2"/>
      <c r="G731" s="2"/>
      <c r="H731" s="2"/>
      <c r="I731" s="2"/>
    </row>
    <row r="732" spans="2:9" ht="12.75">
      <c r="B732" s="2"/>
      <c r="C732" s="2"/>
      <c r="D732" s="2"/>
      <c r="E732" s="2"/>
      <c r="F732" s="2"/>
      <c r="G732" s="2"/>
      <c r="H732" s="2"/>
      <c r="I732" s="2"/>
    </row>
    <row r="733" spans="2:9" ht="12.75">
      <c r="B733" s="2"/>
      <c r="C733" s="2"/>
      <c r="D733" s="2"/>
      <c r="E733" s="2"/>
      <c r="F733" s="2"/>
      <c r="G733" s="2"/>
      <c r="H733" s="2"/>
      <c r="I733" s="2"/>
    </row>
    <row r="734" spans="2:9" ht="12.75">
      <c r="B734" s="2"/>
      <c r="C734" s="2"/>
      <c r="D734" s="2"/>
      <c r="E734" s="2"/>
      <c r="F734" s="2"/>
      <c r="G734" s="2"/>
      <c r="H734" s="2"/>
      <c r="I734" s="2"/>
    </row>
    <row r="735" spans="2:9" ht="12.75">
      <c r="B735" s="2"/>
      <c r="C735" s="2"/>
      <c r="D735" s="2"/>
      <c r="E735" s="2"/>
      <c r="F735" s="2"/>
      <c r="G735" s="2"/>
      <c r="H735" s="2"/>
      <c r="I735" s="2"/>
    </row>
    <row r="736" spans="2:9" ht="12.75">
      <c r="B736" s="2"/>
      <c r="C736" s="2"/>
      <c r="D736" s="2"/>
      <c r="E736" s="2"/>
      <c r="F736" s="2"/>
      <c r="G736" s="2"/>
      <c r="H736" s="2"/>
      <c r="I736" s="2"/>
    </row>
    <row r="737" spans="2:9" ht="12.75">
      <c r="B737" s="2"/>
      <c r="C737" s="2"/>
      <c r="D737" s="2"/>
      <c r="E737" s="2"/>
      <c r="F737" s="2"/>
      <c r="G737" s="2"/>
      <c r="H737" s="2"/>
      <c r="I737" s="2"/>
    </row>
    <row r="738" spans="2:9" ht="12.75">
      <c r="B738" s="2"/>
      <c r="C738" s="2"/>
      <c r="D738" s="2"/>
      <c r="E738" s="2"/>
      <c r="F738" s="2"/>
      <c r="G738" s="2"/>
      <c r="H738" s="2"/>
      <c r="I738" s="2"/>
    </row>
    <row r="739" spans="2:9" ht="12.75">
      <c r="B739" s="2"/>
      <c r="C739" s="2"/>
      <c r="D739" s="2"/>
      <c r="E739" s="2"/>
      <c r="F739" s="2"/>
      <c r="G739" s="2"/>
      <c r="H739" s="2"/>
      <c r="I739" s="2"/>
    </row>
    <row r="740" spans="2:9" ht="12.75">
      <c r="B740" s="2"/>
      <c r="C740" s="2"/>
      <c r="D740" s="2"/>
      <c r="E740" s="2"/>
      <c r="F740" s="2"/>
      <c r="G740" s="2"/>
      <c r="H740" s="2"/>
      <c r="I740" s="2"/>
    </row>
    <row r="741" spans="2:9" ht="12.75">
      <c r="B741" s="2"/>
      <c r="C741" s="2"/>
      <c r="D741" s="2"/>
      <c r="E741" s="2"/>
      <c r="F741" s="2"/>
      <c r="G741" s="2"/>
      <c r="H741" s="2"/>
      <c r="I741" s="2"/>
    </row>
    <row r="742" spans="2:9" ht="12.75">
      <c r="B742" s="2"/>
      <c r="C742" s="2"/>
      <c r="D742" s="2"/>
      <c r="E742" s="2"/>
      <c r="F742" s="2"/>
      <c r="G742" s="2"/>
      <c r="H742" s="2"/>
      <c r="I742" s="2"/>
    </row>
    <row r="743" spans="2:9" ht="12.75">
      <c r="B743" s="2"/>
      <c r="C743" s="2"/>
      <c r="D743" s="2"/>
      <c r="E743" s="2"/>
      <c r="F743" s="2"/>
      <c r="G743" s="2"/>
      <c r="H743" s="2"/>
      <c r="I743" s="2"/>
    </row>
    <row r="744" spans="2:9" ht="12.75">
      <c r="B744" s="2"/>
      <c r="C744" s="2"/>
      <c r="D744" s="2"/>
      <c r="E744" s="2"/>
      <c r="F744" s="2"/>
      <c r="G744" s="2"/>
      <c r="H744" s="2"/>
      <c r="I744" s="2"/>
    </row>
    <row r="745" spans="2:9" ht="12.75">
      <c r="B745" s="2"/>
      <c r="C745" s="2"/>
      <c r="D745" s="2"/>
      <c r="E745" s="2"/>
      <c r="F745" s="2"/>
      <c r="G745" s="2"/>
      <c r="H745" s="2"/>
      <c r="I745" s="2"/>
    </row>
    <row r="746" spans="2:9" ht="12.75">
      <c r="B746" s="2"/>
      <c r="C746" s="2"/>
      <c r="D746" s="2"/>
      <c r="E746" s="2"/>
      <c r="F746" s="2"/>
      <c r="G746" s="2"/>
      <c r="H746" s="2"/>
      <c r="I746" s="2"/>
    </row>
    <row r="747" spans="2:9" ht="12.75">
      <c r="B747" s="2"/>
      <c r="C747" s="2"/>
      <c r="D747" s="2"/>
      <c r="E747" s="2"/>
      <c r="F747" s="2"/>
      <c r="G747" s="2"/>
      <c r="H747" s="2"/>
      <c r="I747" s="2"/>
    </row>
    <row r="748" spans="2:9" ht="12.75">
      <c r="B748" s="2"/>
      <c r="C748" s="2"/>
      <c r="D748" s="2"/>
      <c r="E748" s="2"/>
      <c r="F748" s="2"/>
      <c r="G748" s="2"/>
      <c r="H748" s="2"/>
      <c r="I748" s="2"/>
    </row>
    <row r="749" spans="2:9" ht="12.75">
      <c r="B749" s="2"/>
      <c r="C749" s="2"/>
      <c r="D749" s="2"/>
      <c r="E749" s="2"/>
      <c r="F749" s="2"/>
      <c r="G749" s="2"/>
      <c r="H749" s="2"/>
      <c r="I749" s="2"/>
    </row>
    <row r="750" spans="2:9" ht="12.75">
      <c r="B750" s="2"/>
      <c r="C750" s="2"/>
      <c r="D750" s="2"/>
      <c r="E750" s="2"/>
      <c r="F750" s="2"/>
      <c r="G750" s="2"/>
      <c r="H750" s="2"/>
      <c r="I750" s="2"/>
    </row>
    <row r="751" spans="2:9" ht="12.75">
      <c r="B751" s="2"/>
      <c r="C751" s="2"/>
      <c r="D751" s="2"/>
      <c r="E751" s="2"/>
      <c r="F751" s="2"/>
      <c r="G751" s="2"/>
      <c r="H751" s="2"/>
      <c r="I751" s="2"/>
    </row>
    <row r="752" spans="2:9" ht="12.75">
      <c r="B752" s="2"/>
      <c r="C752" s="2"/>
      <c r="D752" s="2"/>
      <c r="E752" s="2"/>
      <c r="F752" s="2"/>
      <c r="G752" s="2"/>
      <c r="H752" s="2"/>
      <c r="I752" s="2"/>
    </row>
    <row r="753" spans="2:9" ht="12.75">
      <c r="B753" s="2"/>
      <c r="C753" s="2"/>
      <c r="D753" s="2"/>
      <c r="E753" s="2"/>
      <c r="F753" s="2"/>
      <c r="G753" s="2"/>
      <c r="H753" s="2"/>
      <c r="I753" s="2"/>
    </row>
    <row r="754" spans="2:9" ht="12.75">
      <c r="B754" s="2"/>
      <c r="C754" s="2"/>
      <c r="D754" s="2"/>
      <c r="E754" s="2"/>
      <c r="F754" s="2"/>
      <c r="G754" s="2"/>
      <c r="H754" s="2"/>
      <c r="I754" s="2"/>
    </row>
    <row r="755" spans="2:9" ht="12.75">
      <c r="B755" s="2"/>
      <c r="C755" s="2"/>
      <c r="D755" s="2"/>
      <c r="E755" s="2"/>
      <c r="F755" s="2"/>
      <c r="G755" s="2"/>
      <c r="H755" s="2"/>
      <c r="I755" s="2"/>
    </row>
    <row r="756" spans="2:9" ht="12.75">
      <c r="B756" s="2"/>
      <c r="C756" s="2"/>
      <c r="D756" s="2"/>
      <c r="E756" s="2"/>
      <c r="F756" s="2"/>
      <c r="G756" s="2"/>
      <c r="H756" s="2"/>
      <c r="I756" s="2"/>
    </row>
    <row r="757" spans="2:9" ht="12.75">
      <c r="B757" s="2"/>
      <c r="C757" s="2"/>
      <c r="D757" s="2"/>
      <c r="E757" s="2"/>
      <c r="F757" s="2"/>
      <c r="G757" s="2"/>
      <c r="H757" s="2"/>
      <c r="I757" s="2"/>
    </row>
    <row r="758" spans="2:9" ht="12.75">
      <c r="B758" s="2"/>
      <c r="C758" s="2"/>
      <c r="D758" s="2"/>
      <c r="E758" s="2"/>
      <c r="F758" s="2"/>
      <c r="G758" s="2"/>
      <c r="H758" s="2"/>
      <c r="I758" s="2"/>
    </row>
    <row r="759" spans="2:9" ht="12.75">
      <c r="B759" s="2"/>
      <c r="C759" s="2"/>
      <c r="D759" s="2"/>
      <c r="E759" s="2"/>
      <c r="F759" s="2"/>
      <c r="G759" s="2"/>
      <c r="H759" s="2"/>
      <c r="I759" s="2"/>
    </row>
    <row r="760" spans="2:9" ht="12.75">
      <c r="B760" s="2"/>
      <c r="C760" s="2"/>
      <c r="D760" s="2"/>
      <c r="E760" s="2"/>
      <c r="F760" s="2"/>
      <c r="G760" s="2"/>
      <c r="H760" s="2"/>
      <c r="I760" s="2"/>
    </row>
    <row r="761" spans="2:9" ht="12.75">
      <c r="B761" s="2"/>
      <c r="C761" s="2"/>
      <c r="D761" s="2"/>
      <c r="E761" s="2"/>
      <c r="F761" s="2"/>
      <c r="G761" s="2"/>
      <c r="H761" s="2"/>
      <c r="I761" s="2"/>
    </row>
    <row r="762" spans="2:9" ht="12.75">
      <c r="B762" s="2"/>
      <c r="C762" s="2"/>
      <c r="D762" s="2"/>
      <c r="E762" s="2"/>
      <c r="F762" s="2"/>
      <c r="G762" s="2"/>
      <c r="H762" s="2"/>
      <c r="I762" s="2"/>
    </row>
    <row r="763" spans="2:9" ht="12.75">
      <c r="B763" s="2"/>
      <c r="C763" s="2"/>
      <c r="D763" s="2"/>
      <c r="E763" s="2"/>
      <c r="F763" s="2"/>
      <c r="G763" s="2"/>
      <c r="H763" s="2"/>
      <c r="I763" s="2"/>
    </row>
    <row r="764" spans="2:9" ht="12.75">
      <c r="B764" s="2"/>
      <c r="C764" s="2"/>
      <c r="D764" s="2"/>
      <c r="E764" s="2"/>
      <c r="F764" s="2"/>
      <c r="G764" s="2"/>
      <c r="H764" s="2"/>
      <c r="I764" s="2"/>
    </row>
    <row r="765" spans="2:9" ht="12.75">
      <c r="B765" s="2"/>
      <c r="C765" s="2"/>
      <c r="D765" s="2"/>
      <c r="E765" s="2"/>
      <c r="F765" s="2"/>
      <c r="G765" s="2"/>
      <c r="H765" s="2"/>
      <c r="I765" s="2"/>
    </row>
    <row r="766" spans="2:9" ht="12.75">
      <c r="B766" s="2"/>
      <c r="C766" s="2"/>
      <c r="D766" s="2"/>
      <c r="E766" s="2"/>
      <c r="F766" s="2"/>
      <c r="G766" s="2"/>
      <c r="H766" s="2"/>
      <c r="I766" s="2"/>
    </row>
    <row r="767" spans="2:9" ht="12.75">
      <c r="B767" s="2"/>
      <c r="C767" s="2"/>
      <c r="D767" s="2"/>
      <c r="E767" s="2"/>
      <c r="F767" s="2"/>
      <c r="G767" s="2"/>
      <c r="H767" s="2"/>
      <c r="I767" s="2"/>
    </row>
    <row r="768" spans="2:9" ht="12.75">
      <c r="B768" s="2"/>
      <c r="C768" s="2"/>
      <c r="D768" s="2"/>
      <c r="E768" s="2"/>
      <c r="F768" s="2"/>
      <c r="G768" s="2"/>
      <c r="H768" s="2"/>
      <c r="I768" s="2"/>
    </row>
    <row r="769" spans="2:9" ht="12.75">
      <c r="B769" s="2"/>
      <c r="C769" s="2"/>
      <c r="D769" s="2"/>
      <c r="E769" s="2"/>
      <c r="F769" s="2"/>
      <c r="G769" s="2"/>
      <c r="H769" s="2"/>
      <c r="I769" s="2"/>
    </row>
    <row r="770" spans="2:9" ht="12.75">
      <c r="B770" s="2"/>
      <c r="C770" s="2"/>
      <c r="D770" s="2"/>
      <c r="E770" s="2"/>
      <c r="F770" s="2"/>
      <c r="G770" s="2"/>
      <c r="H770" s="2"/>
      <c r="I770" s="2"/>
    </row>
    <row r="771" spans="2:9" ht="12.75">
      <c r="B771" s="2"/>
      <c r="C771" s="2"/>
      <c r="D771" s="2"/>
      <c r="E771" s="2"/>
      <c r="F771" s="2"/>
      <c r="G771" s="2"/>
      <c r="H771" s="2"/>
      <c r="I771" s="2"/>
    </row>
    <row r="772" spans="2:9" ht="12.75">
      <c r="B772" s="2"/>
      <c r="C772" s="2"/>
      <c r="D772" s="2"/>
      <c r="E772" s="2"/>
      <c r="F772" s="2"/>
      <c r="G772" s="2"/>
      <c r="H772" s="2"/>
      <c r="I772" s="2"/>
    </row>
    <row r="773" spans="2:9" ht="12.75">
      <c r="B773" s="2"/>
      <c r="C773" s="2"/>
      <c r="D773" s="2"/>
      <c r="E773" s="2"/>
      <c r="F773" s="2"/>
      <c r="G773" s="2"/>
      <c r="H773" s="2"/>
      <c r="I773" s="2"/>
    </row>
    <row r="774" spans="2:9" ht="12.75">
      <c r="B774" s="2"/>
      <c r="C774" s="2"/>
      <c r="D774" s="2"/>
      <c r="E774" s="2"/>
      <c r="F774" s="2"/>
      <c r="G774" s="2"/>
      <c r="H774" s="2"/>
      <c r="I774" s="2"/>
    </row>
    <row r="775" spans="2:9" ht="12.75">
      <c r="B775" s="2"/>
      <c r="C775" s="2"/>
      <c r="D775" s="2"/>
      <c r="E775" s="2"/>
      <c r="F775" s="2"/>
      <c r="G775" s="2"/>
      <c r="H775" s="2"/>
      <c r="I775" s="2"/>
    </row>
    <row r="776" spans="2:9" ht="12.75">
      <c r="B776" s="2"/>
      <c r="C776" s="2"/>
      <c r="D776" s="2"/>
      <c r="E776" s="2"/>
      <c r="F776" s="2"/>
      <c r="G776" s="2"/>
      <c r="H776" s="2"/>
      <c r="I776" s="2"/>
    </row>
    <row r="777" spans="2:9" ht="12.75">
      <c r="B777" s="2"/>
      <c r="C777" s="2"/>
      <c r="D777" s="2"/>
      <c r="E777" s="2"/>
      <c r="F777" s="2"/>
      <c r="G777" s="2"/>
      <c r="H777" s="2"/>
      <c r="I777" s="2"/>
    </row>
    <row r="778" spans="2:9" ht="12.75">
      <c r="B778" s="2"/>
      <c r="C778" s="2"/>
      <c r="D778" s="2"/>
      <c r="E778" s="2"/>
      <c r="F778" s="2"/>
      <c r="G778" s="2"/>
      <c r="H778" s="2"/>
      <c r="I778" s="2"/>
    </row>
    <row r="779" spans="2:9" ht="12.75">
      <c r="B779" s="2"/>
      <c r="C779" s="2"/>
      <c r="D779" s="2"/>
      <c r="E779" s="2"/>
      <c r="F779" s="2"/>
      <c r="G779" s="2"/>
      <c r="H779" s="2"/>
      <c r="I779" s="2"/>
    </row>
    <row r="780" spans="2:9" ht="12.75">
      <c r="B780" s="2"/>
      <c r="C780" s="2"/>
      <c r="D780" s="2"/>
      <c r="E780" s="2"/>
      <c r="F780" s="2"/>
      <c r="G780" s="2"/>
      <c r="H780" s="2"/>
      <c r="I780" s="2"/>
    </row>
    <row r="781" spans="2:9" ht="12.75">
      <c r="B781" s="2"/>
      <c r="C781" s="2"/>
      <c r="D781" s="2"/>
      <c r="E781" s="2"/>
      <c r="F781" s="2"/>
      <c r="G781" s="2"/>
      <c r="H781" s="2"/>
      <c r="I781" s="2"/>
    </row>
    <row r="782" spans="2:9" ht="12.75">
      <c r="B782" s="2"/>
      <c r="C782" s="2"/>
      <c r="D782" s="2"/>
      <c r="E782" s="2"/>
      <c r="F782" s="2"/>
      <c r="G782" s="2"/>
      <c r="H782" s="2"/>
      <c r="I782" s="2"/>
    </row>
    <row r="783" spans="2:9" ht="12.75">
      <c r="B783" s="2"/>
      <c r="C783" s="2"/>
      <c r="D783" s="2"/>
      <c r="E783" s="2"/>
      <c r="F783" s="2"/>
      <c r="G783" s="2"/>
      <c r="H783" s="2"/>
      <c r="I783" s="2"/>
    </row>
    <row r="784" spans="2:9" ht="12.75">
      <c r="B784" s="2"/>
      <c r="C784" s="2"/>
      <c r="D784" s="2"/>
      <c r="E784" s="2"/>
      <c r="F784" s="2"/>
      <c r="G784" s="2"/>
      <c r="H784" s="2"/>
      <c r="I784" s="2"/>
    </row>
    <row r="785" spans="2:9" ht="12.75">
      <c r="B785" s="2"/>
      <c r="C785" s="2"/>
      <c r="D785" s="2"/>
      <c r="E785" s="2"/>
      <c r="F785" s="2"/>
      <c r="G785" s="2"/>
      <c r="H785" s="2"/>
      <c r="I785" s="2"/>
    </row>
    <row r="786" spans="2:9" ht="12.75">
      <c r="B786" s="2"/>
      <c r="C786" s="2"/>
      <c r="D786" s="2"/>
      <c r="E786" s="2"/>
      <c r="F786" s="2"/>
      <c r="G786" s="2"/>
      <c r="H786" s="2"/>
      <c r="I786" s="2"/>
    </row>
    <row r="787" spans="2:9" ht="12.75">
      <c r="B787" s="2"/>
      <c r="C787" s="2"/>
      <c r="D787" s="2"/>
      <c r="E787" s="2"/>
      <c r="F787" s="2"/>
      <c r="G787" s="2"/>
      <c r="H787" s="2"/>
      <c r="I787" s="2"/>
    </row>
    <row r="788" spans="2:9" ht="12.75">
      <c r="B788" s="2"/>
      <c r="C788" s="2"/>
      <c r="D788" s="2"/>
      <c r="E788" s="2"/>
      <c r="F788" s="2"/>
      <c r="G788" s="2"/>
      <c r="H788" s="2"/>
      <c r="I788" s="2"/>
    </row>
    <row r="789" spans="2:9" ht="12.75">
      <c r="B789" s="2"/>
      <c r="C789" s="2"/>
      <c r="D789" s="2"/>
      <c r="E789" s="2"/>
      <c r="F789" s="2"/>
      <c r="G789" s="2"/>
      <c r="H789" s="2"/>
      <c r="I789" s="2"/>
    </row>
    <row r="790" spans="2:9" ht="12.75">
      <c r="B790" s="2"/>
      <c r="C790" s="2"/>
      <c r="D790" s="2"/>
      <c r="E790" s="2"/>
      <c r="F790" s="2"/>
      <c r="G790" s="2"/>
      <c r="H790" s="2"/>
      <c r="I790" s="2"/>
    </row>
    <row r="791" spans="2:9" ht="12.75">
      <c r="B791" s="2"/>
      <c r="C791" s="2"/>
      <c r="D791" s="2"/>
      <c r="E791" s="2"/>
      <c r="F791" s="2"/>
      <c r="G791" s="2"/>
      <c r="H791" s="2"/>
      <c r="I791" s="2"/>
    </row>
    <row r="792" spans="2:9" ht="12.75">
      <c r="B792" s="2"/>
      <c r="C792" s="2"/>
      <c r="D792" s="2"/>
      <c r="E792" s="2"/>
      <c r="F792" s="2"/>
      <c r="G792" s="2"/>
      <c r="H792" s="2"/>
      <c r="I792" s="2"/>
    </row>
    <row r="793" spans="2:9" ht="12.75">
      <c r="B793" s="2"/>
      <c r="C793" s="2"/>
      <c r="D793" s="2"/>
      <c r="E793" s="2"/>
      <c r="F793" s="2"/>
      <c r="G793" s="2"/>
      <c r="H793" s="2"/>
      <c r="I793" s="2"/>
    </row>
    <row r="794" spans="2:9" ht="12.75">
      <c r="B794" s="2"/>
      <c r="C794" s="2"/>
      <c r="D794" s="2"/>
      <c r="E794" s="2"/>
      <c r="F794" s="2"/>
      <c r="G794" s="2"/>
      <c r="H794" s="2"/>
      <c r="I794" s="2"/>
    </row>
    <row r="795" spans="2:9" ht="12.75">
      <c r="B795" s="2"/>
      <c r="C795" s="2"/>
      <c r="D795" s="2"/>
      <c r="E795" s="2"/>
      <c r="F795" s="2"/>
      <c r="G795" s="2"/>
      <c r="H795" s="2"/>
      <c r="I795" s="2"/>
    </row>
    <row r="796" spans="2:9" ht="12.75">
      <c r="B796" s="2"/>
      <c r="C796" s="2"/>
      <c r="D796" s="2"/>
      <c r="E796" s="2"/>
      <c r="F796" s="2"/>
      <c r="G796" s="2"/>
      <c r="H796" s="2"/>
      <c r="I796" s="2"/>
    </row>
    <row r="797" spans="2:9" ht="12.75">
      <c r="B797" s="2"/>
      <c r="C797" s="2"/>
      <c r="D797" s="2"/>
      <c r="E797" s="2"/>
      <c r="F797" s="2"/>
      <c r="G797" s="2"/>
      <c r="H797" s="2"/>
      <c r="I797" s="2"/>
    </row>
    <row r="798" spans="2:9" ht="12.75">
      <c r="B798" s="2"/>
      <c r="C798" s="2"/>
      <c r="D798" s="2"/>
      <c r="E798" s="2"/>
      <c r="F798" s="2"/>
      <c r="G798" s="2"/>
      <c r="H798" s="2"/>
      <c r="I798" s="2"/>
    </row>
    <row r="799" spans="2:9" ht="12.75">
      <c r="B799" s="2"/>
      <c r="C799" s="2"/>
      <c r="D799" s="2"/>
      <c r="E799" s="2"/>
      <c r="F799" s="2"/>
      <c r="G799" s="2"/>
      <c r="H799" s="2"/>
      <c r="I799" s="2"/>
    </row>
    <row r="800" spans="2:9" ht="12.75">
      <c r="B800" s="2"/>
      <c r="C800" s="2"/>
      <c r="D800" s="2"/>
      <c r="E800" s="2"/>
      <c r="F800" s="2"/>
      <c r="G800" s="2"/>
      <c r="H800" s="2"/>
      <c r="I800" s="2"/>
    </row>
    <row r="801" spans="2:9" ht="12.75">
      <c r="B801" s="2"/>
      <c r="C801" s="2"/>
      <c r="D801" s="2"/>
      <c r="E801" s="2"/>
      <c r="F801" s="2"/>
      <c r="G801" s="2"/>
      <c r="H801" s="2"/>
      <c r="I801" s="2"/>
    </row>
    <row r="802" spans="2:9" ht="12.75">
      <c r="B802" s="2"/>
      <c r="C802" s="2"/>
      <c r="D802" s="2"/>
      <c r="E802" s="2"/>
      <c r="F802" s="2"/>
      <c r="G802" s="2"/>
      <c r="H802" s="2"/>
      <c r="I802" s="2"/>
    </row>
    <row r="803" spans="2:9" ht="12.75">
      <c r="B803" s="2"/>
      <c r="C803" s="2"/>
      <c r="D803" s="2"/>
      <c r="E803" s="2"/>
      <c r="F803" s="2"/>
      <c r="G803" s="2"/>
      <c r="H803" s="2"/>
      <c r="I803" s="2"/>
    </row>
    <row r="804" spans="2:9" ht="12.75">
      <c r="B804" s="2"/>
      <c r="C804" s="2"/>
      <c r="D804" s="2"/>
      <c r="E804" s="2"/>
      <c r="F804" s="2"/>
      <c r="G804" s="2"/>
      <c r="H804" s="2"/>
      <c r="I804" s="2"/>
    </row>
    <row r="805" spans="2:9" ht="12.75">
      <c r="B805" s="2"/>
      <c r="C805" s="2"/>
      <c r="D805" s="2"/>
      <c r="E805" s="2"/>
      <c r="F805" s="2"/>
      <c r="G805" s="2"/>
      <c r="H805" s="2"/>
      <c r="I805" s="2"/>
    </row>
    <row r="806" spans="2:9" ht="12.75">
      <c r="B806" s="2"/>
      <c r="C806" s="2"/>
      <c r="D806" s="2"/>
      <c r="E806" s="2"/>
      <c r="F806" s="2"/>
      <c r="G806" s="2"/>
      <c r="H806" s="2"/>
      <c r="I806" s="2"/>
    </row>
    <row r="807" spans="2:9" ht="12.75">
      <c r="B807" s="2"/>
      <c r="C807" s="2"/>
      <c r="D807" s="2"/>
      <c r="E807" s="2"/>
      <c r="F807" s="2"/>
      <c r="G807" s="2"/>
      <c r="H807" s="2"/>
      <c r="I807" s="2"/>
    </row>
    <row r="808" spans="2:9" ht="12.75">
      <c r="B808" s="2"/>
      <c r="C808" s="2"/>
      <c r="D808" s="2"/>
      <c r="E808" s="2"/>
      <c r="F808" s="2"/>
      <c r="G808" s="2"/>
      <c r="H808" s="2"/>
      <c r="I808" s="2"/>
    </row>
    <row r="809" spans="2:9" ht="12.75">
      <c r="B809" s="2"/>
      <c r="C809" s="2"/>
      <c r="D809" s="2"/>
      <c r="E809" s="2"/>
      <c r="F809" s="2"/>
      <c r="G809" s="2"/>
      <c r="H809" s="2"/>
      <c r="I809" s="2"/>
    </row>
    <row r="810" spans="2:9" ht="12.75">
      <c r="B810" s="2"/>
      <c r="C810" s="2"/>
      <c r="D810" s="2"/>
      <c r="E810" s="2"/>
      <c r="F810" s="2"/>
      <c r="G810" s="2"/>
      <c r="H810" s="2"/>
      <c r="I810" s="2"/>
    </row>
    <row r="811" spans="2:9" ht="12.75">
      <c r="B811" s="2"/>
      <c r="C811" s="2"/>
      <c r="D811" s="2"/>
      <c r="E811" s="2"/>
      <c r="F811" s="2"/>
      <c r="G811" s="2"/>
      <c r="H811" s="2"/>
      <c r="I811" s="2"/>
    </row>
    <row r="812" spans="2:9" ht="12.75">
      <c r="B812" s="2"/>
      <c r="C812" s="2"/>
      <c r="D812" s="2"/>
      <c r="E812" s="2"/>
      <c r="F812" s="2"/>
      <c r="G812" s="2"/>
      <c r="H812" s="2"/>
      <c r="I812" s="2"/>
    </row>
    <row r="813" spans="2:9" ht="12.75">
      <c r="B813" s="2"/>
      <c r="C813" s="2"/>
      <c r="D813" s="2"/>
      <c r="E813" s="2"/>
      <c r="F813" s="2"/>
      <c r="G813" s="2"/>
      <c r="H813" s="2"/>
      <c r="I813" s="2"/>
    </row>
    <row r="814" spans="2:9" ht="12.75">
      <c r="B814" s="2"/>
      <c r="C814" s="2"/>
      <c r="D814" s="2"/>
      <c r="E814" s="2"/>
      <c r="F814" s="2"/>
      <c r="G814" s="2"/>
      <c r="H814" s="2"/>
      <c r="I814" s="2"/>
    </row>
    <row r="815" spans="2:9" ht="12.75">
      <c r="B815" s="2"/>
      <c r="C815" s="2"/>
      <c r="D815" s="2"/>
      <c r="E815" s="2"/>
      <c r="F815" s="2"/>
      <c r="G815" s="2"/>
      <c r="H815" s="2"/>
      <c r="I815" s="2"/>
    </row>
    <row r="816" spans="2:9" ht="12.75">
      <c r="B816" s="2"/>
      <c r="C816" s="2"/>
      <c r="D816" s="2"/>
      <c r="E816" s="2"/>
      <c r="F816" s="2"/>
      <c r="G816" s="2"/>
      <c r="H816" s="2"/>
      <c r="I816" s="2"/>
    </row>
    <row r="817" spans="2:9" ht="12.75">
      <c r="B817" s="2"/>
      <c r="C817" s="2"/>
      <c r="D817" s="2"/>
      <c r="E817" s="2"/>
      <c r="F817" s="2"/>
      <c r="G817" s="2"/>
      <c r="H817" s="2"/>
      <c r="I817" s="2"/>
    </row>
    <row r="818" spans="2:9" ht="12.75">
      <c r="B818" s="2"/>
      <c r="C818" s="2"/>
      <c r="D818" s="2"/>
      <c r="E818" s="2"/>
      <c r="F818" s="2"/>
      <c r="G818" s="2"/>
      <c r="H818" s="2"/>
      <c r="I818" s="2"/>
    </row>
    <row r="819" spans="2:9" ht="12.75">
      <c r="B819" s="2"/>
      <c r="C819" s="2"/>
      <c r="D819" s="2"/>
      <c r="E819" s="2"/>
      <c r="F819" s="2"/>
      <c r="G819" s="2"/>
      <c r="H819" s="2"/>
      <c r="I819" s="2"/>
    </row>
    <row r="820" spans="2:9" ht="12.75">
      <c r="B820" s="2"/>
      <c r="C820" s="2"/>
      <c r="D820" s="2"/>
      <c r="E820" s="2"/>
      <c r="F820" s="2"/>
      <c r="G820" s="2"/>
      <c r="H820" s="2"/>
      <c r="I820" s="2"/>
    </row>
    <row r="821" spans="2:9" ht="12.75">
      <c r="B821" s="2"/>
      <c r="C821" s="2"/>
      <c r="D821" s="2"/>
      <c r="E821" s="2"/>
      <c r="F821" s="2"/>
      <c r="G821" s="2"/>
      <c r="H821" s="2"/>
      <c r="I821" s="2"/>
    </row>
    <row r="822" spans="2:9" ht="12.75">
      <c r="B822" s="2"/>
      <c r="C822" s="2"/>
      <c r="D822" s="2"/>
      <c r="E822" s="2"/>
      <c r="F822" s="2"/>
      <c r="G822" s="2"/>
      <c r="H822" s="2"/>
      <c r="I822" s="2"/>
    </row>
    <row r="823" spans="2:9" ht="12.75">
      <c r="B823" s="2"/>
      <c r="C823" s="2"/>
      <c r="D823" s="2"/>
      <c r="E823" s="2"/>
      <c r="F823" s="2"/>
      <c r="G823" s="2"/>
      <c r="H823" s="2"/>
      <c r="I823" s="2"/>
    </row>
    <row r="824" spans="2:9" ht="12.75">
      <c r="B824" s="2"/>
      <c r="C824" s="2"/>
      <c r="D824" s="2"/>
      <c r="E824" s="2"/>
      <c r="F824" s="2"/>
      <c r="G824" s="2"/>
      <c r="H824" s="2"/>
      <c r="I824" s="2"/>
    </row>
    <row r="825" spans="2:9" ht="12.75">
      <c r="B825" s="2"/>
      <c r="C825" s="2"/>
      <c r="D825" s="2"/>
      <c r="E825" s="2"/>
      <c r="F825" s="2"/>
      <c r="G825" s="2"/>
      <c r="H825" s="2"/>
      <c r="I825" s="2"/>
    </row>
    <row r="826" spans="2:9" ht="12.75">
      <c r="B826" s="2"/>
      <c r="C826" s="2"/>
      <c r="D826" s="2"/>
      <c r="E826" s="2"/>
      <c r="F826" s="2"/>
      <c r="G826" s="2"/>
      <c r="H826" s="2"/>
      <c r="I826" s="2"/>
    </row>
    <row r="827" spans="2:9" ht="12.75">
      <c r="B827" s="2"/>
      <c r="C827" s="2"/>
      <c r="D827" s="2"/>
      <c r="E827" s="2"/>
      <c r="F827" s="2"/>
      <c r="G827" s="2"/>
      <c r="H827" s="2"/>
      <c r="I827" s="2"/>
    </row>
    <row r="828" spans="2:9" ht="12.75">
      <c r="B828" s="2"/>
      <c r="C828" s="2"/>
      <c r="D828" s="2"/>
      <c r="E828" s="2"/>
      <c r="F828" s="2"/>
      <c r="G828" s="2"/>
      <c r="H828" s="2"/>
      <c r="I828" s="2"/>
    </row>
    <row r="829" spans="2:9" ht="12.75">
      <c r="B829" s="2"/>
      <c r="C829" s="2"/>
      <c r="D829" s="2"/>
      <c r="E829" s="2"/>
      <c r="F829" s="2"/>
      <c r="G829" s="2"/>
      <c r="H829" s="2"/>
      <c r="I829" s="2"/>
    </row>
    <row r="830" spans="2:9" ht="12.75">
      <c r="B830" s="2"/>
      <c r="C830" s="2"/>
      <c r="D830" s="2"/>
      <c r="E830" s="2"/>
      <c r="F830" s="2"/>
      <c r="G830" s="2"/>
      <c r="H830" s="2"/>
      <c r="I830" s="2"/>
    </row>
    <row r="831" spans="2:9" ht="12.75">
      <c r="B831" s="2"/>
      <c r="C831" s="2"/>
      <c r="D831" s="2"/>
      <c r="E831" s="2"/>
      <c r="F831" s="2"/>
      <c r="G831" s="2"/>
      <c r="H831" s="2"/>
      <c r="I831" s="2"/>
    </row>
    <row r="832" spans="2:9" ht="12.75">
      <c r="B832" s="2"/>
      <c r="C832" s="2"/>
      <c r="D832" s="2"/>
      <c r="E832" s="2"/>
      <c r="F832" s="2"/>
      <c r="G832" s="2"/>
      <c r="H832" s="2"/>
      <c r="I832" s="2"/>
    </row>
    <row r="833" spans="2:9" ht="12.75">
      <c r="B833" s="2"/>
      <c r="C833" s="2"/>
      <c r="D833" s="2"/>
      <c r="E833" s="2"/>
      <c r="F833" s="2"/>
      <c r="G833" s="2"/>
      <c r="H833" s="2"/>
      <c r="I833" s="2"/>
    </row>
    <row r="834" spans="2:9" ht="12.75">
      <c r="B834" s="2"/>
      <c r="C834" s="2"/>
      <c r="D834" s="2"/>
      <c r="E834" s="2"/>
      <c r="F834" s="2"/>
      <c r="G834" s="2"/>
      <c r="H834" s="2"/>
      <c r="I834" s="2"/>
    </row>
    <row r="835" spans="2:9" ht="12.75">
      <c r="B835" s="2"/>
      <c r="C835" s="2"/>
      <c r="D835" s="2"/>
      <c r="E835" s="2"/>
      <c r="F835" s="2"/>
      <c r="G835" s="2"/>
      <c r="H835" s="2"/>
      <c r="I835" s="2"/>
    </row>
    <row r="836" spans="2:9" ht="12.75">
      <c r="B836" s="2"/>
      <c r="C836" s="2"/>
      <c r="D836" s="2"/>
      <c r="E836" s="2"/>
      <c r="F836" s="2"/>
      <c r="G836" s="2"/>
      <c r="H836" s="2"/>
      <c r="I836" s="2"/>
    </row>
    <row r="837" spans="2:9" ht="12.75">
      <c r="B837" s="2"/>
      <c r="C837" s="2"/>
      <c r="D837" s="2"/>
      <c r="E837" s="2"/>
      <c r="F837" s="2"/>
      <c r="G837" s="2"/>
      <c r="H837" s="2"/>
      <c r="I837" s="2"/>
    </row>
    <row r="838" spans="2:9" ht="12.75">
      <c r="B838" s="2"/>
      <c r="C838" s="2"/>
      <c r="D838" s="2"/>
      <c r="E838" s="2"/>
      <c r="F838" s="2"/>
      <c r="G838" s="2"/>
      <c r="H838" s="2"/>
      <c r="I838" s="2"/>
    </row>
    <row r="839" spans="2:9" ht="12.75">
      <c r="B839" s="2"/>
      <c r="C839" s="2"/>
      <c r="D839" s="2"/>
      <c r="E839" s="2"/>
      <c r="F839" s="2"/>
      <c r="G839" s="2"/>
      <c r="H839" s="2"/>
      <c r="I839" s="2"/>
    </row>
    <row r="840" spans="2:9" ht="12.75">
      <c r="B840" s="2"/>
      <c r="C840" s="2"/>
      <c r="D840" s="2"/>
      <c r="E840" s="2"/>
      <c r="F840" s="2"/>
      <c r="G840" s="2"/>
      <c r="H840" s="2"/>
      <c r="I840" s="2"/>
    </row>
    <row r="841" spans="2:9" ht="12.75">
      <c r="B841" s="2"/>
      <c r="C841" s="2"/>
      <c r="D841" s="2"/>
      <c r="E841" s="2"/>
      <c r="F841" s="2"/>
      <c r="G841" s="2"/>
      <c r="H841" s="2"/>
      <c r="I841" s="2"/>
    </row>
    <row r="842" spans="2:9" ht="12.75">
      <c r="B842" s="2"/>
      <c r="C842" s="2"/>
      <c r="D842" s="2"/>
      <c r="E842" s="2"/>
      <c r="F842" s="2"/>
      <c r="G842" s="2"/>
      <c r="H842" s="2"/>
      <c r="I842" s="2"/>
    </row>
    <row r="843" spans="2:9" ht="12.75">
      <c r="B843" s="2"/>
      <c r="C843" s="2"/>
      <c r="D843" s="2"/>
      <c r="E843" s="2"/>
      <c r="F843" s="2"/>
      <c r="G843" s="2"/>
      <c r="H843" s="2"/>
      <c r="I843" s="2"/>
    </row>
    <row r="844" spans="2:9" ht="12.75">
      <c r="B844" s="2"/>
      <c r="C844" s="2"/>
      <c r="D844" s="2"/>
      <c r="E844" s="2"/>
      <c r="F844" s="2"/>
      <c r="G844" s="2"/>
      <c r="H844" s="2"/>
      <c r="I844" s="2"/>
    </row>
    <row r="845" spans="2:9" ht="12.75">
      <c r="B845" s="2"/>
      <c r="C845" s="2"/>
      <c r="D845" s="2"/>
      <c r="E845" s="2"/>
      <c r="F845" s="2"/>
      <c r="G845" s="2"/>
      <c r="H845" s="2"/>
      <c r="I845" s="2"/>
    </row>
    <row r="846" spans="2:9" ht="12.75">
      <c r="B846" s="2"/>
      <c r="C846" s="2"/>
      <c r="D846" s="2"/>
      <c r="E846" s="2"/>
      <c r="F846" s="2"/>
      <c r="G846" s="2"/>
      <c r="H846" s="2"/>
      <c r="I846" s="2"/>
    </row>
    <row r="847" spans="2:9" ht="12.75">
      <c r="B847" s="2"/>
      <c r="C847" s="2"/>
      <c r="D847" s="2"/>
      <c r="E847" s="2"/>
      <c r="F847" s="2"/>
      <c r="G847" s="2"/>
      <c r="H847" s="2"/>
      <c r="I847" s="2"/>
    </row>
    <row r="848" spans="2:9" ht="12.75">
      <c r="B848" s="2"/>
      <c r="C848" s="2"/>
      <c r="D848" s="2"/>
      <c r="E848" s="2"/>
      <c r="F848" s="2"/>
      <c r="G848" s="2"/>
      <c r="H848" s="2"/>
      <c r="I848" s="2"/>
    </row>
    <row r="849" spans="2:9" ht="12.75">
      <c r="B849" s="2"/>
      <c r="C849" s="2"/>
      <c r="D849" s="2"/>
      <c r="E849" s="2"/>
      <c r="F849" s="2"/>
      <c r="G849" s="2"/>
      <c r="H849" s="2"/>
      <c r="I849" s="2"/>
    </row>
    <row r="850" spans="2:9" ht="12.75">
      <c r="B850" s="2"/>
      <c r="C850" s="2"/>
      <c r="D850" s="2"/>
      <c r="E850" s="2"/>
      <c r="F850" s="2"/>
      <c r="G850" s="2"/>
      <c r="H850" s="2"/>
      <c r="I850" s="2"/>
    </row>
    <row r="851" spans="2:9" ht="12.75">
      <c r="B851" s="2"/>
      <c r="C851" s="2"/>
      <c r="D851" s="2"/>
      <c r="E851" s="2"/>
      <c r="F851" s="2"/>
      <c r="G851" s="2"/>
      <c r="H851" s="2"/>
      <c r="I851" s="2"/>
    </row>
    <row r="852" spans="2:9" ht="12.75">
      <c r="B852" s="2"/>
      <c r="C852" s="2"/>
      <c r="D852" s="2"/>
      <c r="E852" s="2"/>
      <c r="F852" s="2"/>
      <c r="G852" s="2"/>
      <c r="H852" s="2"/>
      <c r="I852" s="2"/>
    </row>
    <row r="853" spans="2:9" ht="12.75">
      <c r="B853" s="2"/>
      <c r="C853" s="2"/>
      <c r="D853" s="2"/>
      <c r="E853" s="2"/>
      <c r="F853" s="2"/>
      <c r="G853" s="2"/>
      <c r="H853" s="2"/>
      <c r="I853" s="2"/>
    </row>
    <row r="854" spans="2:9" ht="12.75">
      <c r="B854" s="2"/>
      <c r="C854" s="2"/>
      <c r="D854" s="2"/>
      <c r="E854" s="2"/>
      <c r="F854" s="2"/>
      <c r="G854" s="2"/>
      <c r="H854" s="2"/>
      <c r="I854" s="2"/>
    </row>
    <row r="855" spans="2:9" ht="12.75">
      <c r="B855" s="2"/>
      <c r="C855" s="2"/>
      <c r="D855" s="2"/>
      <c r="E855" s="2"/>
      <c r="F855" s="2"/>
      <c r="G855" s="2"/>
      <c r="H855" s="2"/>
      <c r="I855" s="2"/>
    </row>
    <row r="856" spans="2:9" ht="12.75">
      <c r="B856" s="2"/>
      <c r="C856" s="2"/>
      <c r="D856" s="2"/>
      <c r="E856" s="2"/>
      <c r="F856" s="2"/>
      <c r="G856" s="2"/>
      <c r="H856" s="2"/>
      <c r="I856" s="2"/>
    </row>
    <row r="857" spans="2:9" ht="12.75">
      <c r="B857" s="2"/>
      <c r="C857" s="2"/>
      <c r="D857" s="2"/>
      <c r="E857" s="2"/>
      <c r="F857" s="2"/>
      <c r="G857" s="2"/>
      <c r="H857" s="2"/>
      <c r="I857" s="2"/>
    </row>
    <row r="858" spans="2:9" ht="12.75">
      <c r="B858" s="2"/>
      <c r="C858" s="2"/>
      <c r="D858" s="2"/>
      <c r="E858" s="2"/>
      <c r="F858" s="2"/>
      <c r="G858" s="2"/>
      <c r="H858" s="2"/>
      <c r="I858" s="2"/>
    </row>
    <row r="859" spans="2:9" ht="12.75">
      <c r="B859" s="2"/>
      <c r="C859" s="2"/>
      <c r="D859" s="2"/>
      <c r="E859" s="2"/>
      <c r="F859" s="2"/>
      <c r="G859" s="2"/>
      <c r="H859" s="2"/>
      <c r="I859" s="2"/>
    </row>
    <row r="860" spans="2:9" ht="12.75">
      <c r="B860" s="2"/>
      <c r="C860" s="2"/>
      <c r="D860" s="2"/>
      <c r="E860" s="2"/>
      <c r="F860" s="2"/>
      <c r="G860" s="2"/>
      <c r="H860" s="2"/>
      <c r="I860" s="2"/>
    </row>
    <row r="861" spans="2:9" ht="12.75">
      <c r="B861" s="2"/>
      <c r="C861" s="2"/>
      <c r="D861" s="2"/>
      <c r="E861" s="2"/>
      <c r="F861" s="2"/>
      <c r="G861" s="2"/>
      <c r="H861" s="2"/>
      <c r="I861" s="2"/>
    </row>
    <row r="862" spans="2:9" ht="12.75">
      <c r="B862" s="2"/>
      <c r="C862" s="2"/>
      <c r="D862" s="2"/>
      <c r="E862" s="2"/>
      <c r="F862" s="2"/>
      <c r="G862" s="2"/>
      <c r="H862" s="2"/>
      <c r="I862" s="2"/>
    </row>
    <row r="863" spans="2:9" ht="12.75">
      <c r="B863" s="2"/>
      <c r="C863" s="2"/>
      <c r="D863" s="2"/>
      <c r="E863" s="2"/>
      <c r="F863" s="2"/>
      <c r="G863" s="2"/>
      <c r="H863" s="2"/>
      <c r="I863" s="2"/>
    </row>
    <row r="864" spans="2:9" ht="12.75">
      <c r="B864" s="2"/>
      <c r="C864" s="2"/>
      <c r="D864" s="2"/>
      <c r="E864" s="2"/>
      <c r="F864" s="2"/>
      <c r="G864" s="2"/>
      <c r="H864" s="2"/>
      <c r="I864" s="2"/>
    </row>
    <row r="865" spans="2:9" ht="12.75">
      <c r="B865" s="2"/>
      <c r="C865" s="2"/>
      <c r="D865" s="2"/>
      <c r="E865" s="2"/>
      <c r="F865" s="2"/>
      <c r="G865" s="2"/>
      <c r="H865" s="2"/>
      <c r="I865" s="2"/>
    </row>
    <row r="866" spans="2:9" ht="12.75">
      <c r="B866" s="2"/>
      <c r="C866" s="2"/>
      <c r="D866" s="2"/>
      <c r="E866" s="2"/>
      <c r="F866" s="2"/>
      <c r="G866" s="2"/>
      <c r="H866" s="2"/>
      <c r="I866" s="2"/>
    </row>
    <row r="867" spans="2:9" ht="12.75">
      <c r="B867" s="2"/>
      <c r="C867" s="2"/>
      <c r="D867" s="2"/>
      <c r="E867" s="2"/>
      <c r="F867" s="2"/>
      <c r="G867" s="2"/>
      <c r="H867" s="2"/>
      <c r="I867" s="2"/>
    </row>
    <row r="868" spans="2:9" ht="12.75">
      <c r="B868" s="2"/>
      <c r="C868" s="2"/>
      <c r="D868" s="2"/>
      <c r="E868" s="2"/>
      <c r="F868" s="2"/>
      <c r="G868" s="2"/>
      <c r="H868" s="2"/>
      <c r="I868" s="2"/>
    </row>
    <row r="869" spans="2:9" ht="12.75">
      <c r="B869" s="2"/>
      <c r="C869" s="2"/>
      <c r="D869" s="2"/>
      <c r="E869" s="2"/>
      <c r="F869" s="2"/>
      <c r="G869" s="2"/>
      <c r="H869" s="2"/>
      <c r="I869" s="2"/>
    </row>
    <row r="870" spans="2:9" ht="12.75">
      <c r="B870" s="2"/>
      <c r="C870" s="2"/>
      <c r="D870" s="2"/>
      <c r="E870" s="2"/>
      <c r="F870" s="2"/>
      <c r="G870" s="2"/>
      <c r="H870" s="2"/>
      <c r="I870" s="2"/>
    </row>
    <row r="871" spans="2:9" ht="12.75">
      <c r="B871" s="2"/>
      <c r="C871" s="2"/>
      <c r="D871" s="2"/>
      <c r="E871" s="2"/>
      <c r="F871" s="2"/>
      <c r="G871" s="2"/>
      <c r="H871" s="2"/>
      <c r="I871" s="2"/>
    </row>
    <row r="872" spans="2:9" ht="12.75">
      <c r="B872" s="2"/>
      <c r="C872" s="2"/>
      <c r="D872" s="2"/>
      <c r="E872" s="2"/>
      <c r="F872" s="2"/>
      <c r="G872" s="2"/>
      <c r="H872" s="2"/>
      <c r="I872" s="2"/>
    </row>
    <row r="873" spans="2:9" ht="12.75">
      <c r="B873" s="2"/>
      <c r="C873" s="2"/>
      <c r="D873" s="2"/>
      <c r="E873" s="2"/>
      <c r="F873" s="2"/>
      <c r="G873" s="2"/>
      <c r="H873" s="2"/>
      <c r="I873" s="2"/>
    </row>
    <row r="874" spans="2:9" ht="12.75">
      <c r="B874" s="2"/>
      <c r="C874" s="2"/>
      <c r="D874" s="2"/>
      <c r="E874" s="2"/>
      <c r="F874" s="2"/>
      <c r="G874" s="2"/>
      <c r="H874" s="2"/>
      <c r="I874" s="2"/>
    </row>
    <row r="875" spans="2:9" ht="12.75">
      <c r="B875" s="2"/>
      <c r="C875" s="2"/>
      <c r="D875" s="2"/>
      <c r="E875" s="2"/>
      <c r="F875" s="2"/>
      <c r="G875" s="2"/>
      <c r="H875" s="2"/>
      <c r="I875" s="2"/>
    </row>
    <row r="876" spans="2:9" ht="12.75">
      <c r="B876" s="2"/>
      <c r="C876" s="2"/>
      <c r="D876" s="2"/>
      <c r="E876" s="2"/>
      <c r="F876" s="2"/>
      <c r="G876" s="2"/>
      <c r="H876" s="2"/>
      <c r="I876" s="2"/>
    </row>
    <row r="877" spans="2:9" ht="12.75">
      <c r="B877" s="2"/>
      <c r="C877" s="2"/>
      <c r="D877" s="2"/>
      <c r="E877" s="2"/>
      <c r="F877" s="2"/>
      <c r="G877" s="2"/>
      <c r="H877" s="2"/>
      <c r="I877" s="2"/>
    </row>
    <row r="878" spans="2:9" ht="12.75">
      <c r="B878" s="2"/>
      <c r="C878" s="2"/>
      <c r="D878" s="2"/>
      <c r="E878" s="2"/>
      <c r="F878" s="2"/>
      <c r="G878" s="2"/>
      <c r="H878" s="2"/>
      <c r="I878" s="2"/>
    </row>
    <row r="879" spans="2:9" ht="12.75">
      <c r="B879" s="2"/>
      <c r="C879" s="2"/>
      <c r="D879" s="2"/>
      <c r="E879" s="2"/>
      <c r="F879" s="2"/>
      <c r="G879" s="2"/>
      <c r="H879" s="2"/>
      <c r="I879" s="2"/>
    </row>
    <row r="880" spans="2:9" ht="12.75">
      <c r="B880" s="2"/>
      <c r="C880" s="2"/>
      <c r="D880" s="2"/>
      <c r="E880" s="2"/>
      <c r="F880" s="2"/>
      <c r="G880" s="2"/>
      <c r="H880" s="2"/>
      <c r="I880" s="2"/>
    </row>
    <row r="881" spans="2:9" ht="12.75">
      <c r="B881" s="2"/>
      <c r="C881" s="2"/>
      <c r="D881" s="2"/>
      <c r="E881" s="2"/>
      <c r="F881" s="2"/>
      <c r="G881" s="2"/>
      <c r="H881" s="2"/>
      <c r="I881" s="2"/>
    </row>
    <row r="882" spans="2:9" ht="12.75">
      <c r="B882" s="2"/>
      <c r="C882" s="2"/>
      <c r="D882" s="2"/>
      <c r="E882" s="2"/>
      <c r="F882" s="2"/>
      <c r="G882" s="2"/>
      <c r="H882" s="2"/>
      <c r="I882" s="2"/>
    </row>
    <row r="883" spans="2:9" ht="12.75">
      <c r="B883" s="2"/>
      <c r="C883" s="2"/>
      <c r="D883" s="2"/>
      <c r="E883" s="2"/>
      <c r="F883" s="2"/>
      <c r="G883" s="2"/>
      <c r="H883" s="2"/>
      <c r="I883" s="2"/>
    </row>
    <row r="884" spans="2:9" ht="12.75">
      <c r="B884" s="2"/>
      <c r="C884" s="2"/>
      <c r="D884" s="2"/>
      <c r="E884" s="2"/>
      <c r="F884" s="2"/>
      <c r="G884" s="2"/>
      <c r="H884" s="2"/>
      <c r="I884" s="2"/>
    </row>
    <row r="885" spans="2:9" ht="12.75">
      <c r="B885" s="2"/>
      <c r="C885" s="2"/>
      <c r="D885" s="2"/>
      <c r="E885" s="2"/>
      <c r="F885" s="2"/>
      <c r="G885" s="2"/>
      <c r="H885" s="2"/>
      <c r="I885" s="2"/>
    </row>
    <row r="886" spans="2:9" ht="12.75">
      <c r="B886" s="2"/>
      <c r="C886" s="2"/>
      <c r="D886" s="2"/>
      <c r="E886" s="2"/>
      <c r="F886" s="2"/>
      <c r="G886" s="2"/>
      <c r="H886" s="2"/>
      <c r="I886" s="2"/>
    </row>
    <row r="887" spans="2:9" ht="12.75">
      <c r="B887" s="2"/>
      <c r="C887" s="2"/>
      <c r="D887" s="2"/>
      <c r="E887" s="2"/>
      <c r="F887" s="2"/>
      <c r="G887" s="2"/>
      <c r="H887" s="2"/>
      <c r="I887" s="2"/>
    </row>
    <row r="888" spans="2:9" ht="12.75">
      <c r="B888" s="2"/>
      <c r="C888" s="2"/>
      <c r="D888" s="2"/>
      <c r="E888" s="2"/>
      <c r="F888" s="2"/>
      <c r="G888" s="2"/>
      <c r="H888" s="2"/>
      <c r="I888" s="2"/>
    </row>
    <row r="889" spans="2:9" ht="12.75">
      <c r="B889" s="2"/>
      <c r="C889" s="2"/>
      <c r="D889" s="2"/>
      <c r="E889" s="2"/>
      <c r="F889" s="2"/>
      <c r="G889" s="2"/>
      <c r="H889" s="2"/>
      <c r="I889" s="2"/>
    </row>
    <row r="890" spans="2:9" ht="12.75">
      <c r="B890" s="2"/>
      <c r="C890" s="2"/>
      <c r="D890" s="2"/>
      <c r="E890" s="2"/>
      <c r="F890" s="2"/>
      <c r="G890" s="2"/>
      <c r="H890" s="2"/>
      <c r="I890" s="2"/>
    </row>
    <row r="891" spans="2:9" ht="12.75">
      <c r="B891" s="2"/>
      <c r="C891" s="2"/>
      <c r="D891" s="2"/>
      <c r="E891" s="2"/>
      <c r="F891" s="2"/>
      <c r="G891" s="2"/>
      <c r="H891" s="2"/>
      <c r="I891" s="2"/>
    </row>
    <row r="892" spans="2:9" ht="12.75">
      <c r="B892" s="2"/>
      <c r="C892" s="2"/>
      <c r="D892" s="2"/>
      <c r="E892" s="2"/>
      <c r="F892" s="2"/>
      <c r="G892" s="2"/>
      <c r="H892" s="2"/>
      <c r="I892" s="2"/>
    </row>
    <row r="893" spans="2:9" ht="12.75">
      <c r="B893" s="2"/>
      <c r="C893" s="2"/>
      <c r="D893" s="2"/>
      <c r="E893" s="2"/>
      <c r="F893" s="2"/>
      <c r="G893" s="2"/>
      <c r="H893" s="2"/>
      <c r="I893" s="2"/>
    </row>
    <row r="894" spans="2:9" ht="12.75">
      <c r="B894" s="2"/>
      <c r="C894" s="2"/>
      <c r="D894" s="2"/>
      <c r="E894" s="2"/>
      <c r="F894" s="2"/>
      <c r="G894" s="2"/>
      <c r="H894" s="2"/>
      <c r="I894" s="2"/>
    </row>
    <row r="895" spans="2:9" ht="12.75">
      <c r="B895" s="2"/>
      <c r="C895" s="2"/>
      <c r="D895" s="2"/>
      <c r="E895" s="2"/>
      <c r="F895" s="2"/>
      <c r="G895" s="2"/>
      <c r="H895" s="2"/>
      <c r="I895" s="2"/>
    </row>
    <row r="896" spans="2:9" ht="12.75">
      <c r="B896" s="2"/>
      <c r="C896" s="2"/>
      <c r="D896" s="2"/>
      <c r="E896" s="2"/>
      <c r="F896" s="2"/>
      <c r="G896" s="2"/>
      <c r="H896" s="2"/>
      <c r="I896" s="2"/>
    </row>
    <row r="897" spans="2:9" ht="12.75">
      <c r="B897" s="2"/>
      <c r="C897" s="2"/>
      <c r="D897" s="2"/>
      <c r="E897" s="2"/>
      <c r="F897" s="2"/>
      <c r="G897" s="2"/>
      <c r="H897" s="2"/>
      <c r="I897" s="2"/>
    </row>
    <row r="898" spans="2:9" ht="12.75">
      <c r="B898" s="2"/>
      <c r="C898" s="2"/>
      <c r="D898" s="2"/>
      <c r="E898" s="2"/>
      <c r="F898" s="2"/>
      <c r="G898" s="2"/>
      <c r="H898" s="2"/>
      <c r="I898" s="2"/>
    </row>
    <row r="899" spans="2:9" ht="12.75">
      <c r="B899" s="2"/>
      <c r="C899" s="2"/>
      <c r="D899" s="2"/>
      <c r="E899" s="2"/>
      <c r="F899" s="2"/>
      <c r="G899" s="2"/>
      <c r="H899" s="2"/>
      <c r="I899" s="2"/>
    </row>
    <row r="900" spans="2:9" ht="12.75">
      <c r="B900" s="2"/>
      <c r="C900" s="2"/>
      <c r="D900" s="2"/>
      <c r="E900" s="2"/>
      <c r="F900" s="2"/>
      <c r="G900" s="2"/>
      <c r="H900" s="2"/>
      <c r="I900" s="2"/>
    </row>
    <row r="901" spans="2:9" ht="12.75">
      <c r="B901" s="2"/>
      <c r="C901" s="2"/>
      <c r="D901" s="2"/>
      <c r="E901" s="2"/>
      <c r="F901" s="2"/>
      <c r="G901" s="2"/>
      <c r="H901" s="2"/>
      <c r="I901" s="2"/>
    </row>
    <row r="902" spans="2:9" ht="12.75">
      <c r="B902" s="2"/>
      <c r="C902" s="2"/>
      <c r="D902" s="2"/>
      <c r="E902" s="2"/>
      <c r="F902" s="2"/>
      <c r="G902" s="2"/>
      <c r="H902" s="2"/>
      <c r="I902" s="2"/>
    </row>
    <row r="903" spans="2:9" ht="12.75">
      <c r="B903" s="2"/>
      <c r="C903" s="2"/>
      <c r="D903" s="2"/>
      <c r="E903" s="2"/>
      <c r="F903" s="2"/>
      <c r="G903" s="2"/>
      <c r="H903" s="2"/>
      <c r="I903" s="2"/>
    </row>
    <row r="904" spans="2:9" ht="12.75">
      <c r="B904" s="2"/>
      <c r="C904" s="2"/>
      <c r="D904" s="2"/>
      <c r="E904" s="2"/>
      <c r="F904" s="2"/>
      <c r="G904" s="2"/>
      <c r="H904" s="2"/>
      <c r="I904" s="2"/>
    </row>
    <row r="905" spans="2:9" ht="12.75">
      <c r="B905" s="2"/>
      <c r="C905" s="2"/>
      <c r="D905" s="2"/>
      <c r="E905" s="2"/>
      <c r="F905" s="2"/>
      <c r="G905" s="2"/>
      <c r="H905" s="2"/>
      <c r="I905" s="2"/>
    </row>
    <row r="906" spans="2:9" ht="12.75">
      <c r="B906" s="2"/>
      <c r="C906" s="2"/>
      <c r="D906" s="2"/>
      <c r="E906" s="2"/>
      <c r="F906" s="2"/>
      <c r="G906" s="2"/>
      <c r="H906" s="2"/>
      <c r="I906" s="2"/>
    </row>
    <row r="907" spans="2:9" ht="12.75">
      <c r="B907" s="2"/>
      <c r="C907" s="2"/>
      <c r="D907" s="2"/>
      <c r="E907" s="2"/>
      <c r="F907" s="2"/>
      <c r="G907" s="2"/>
      <c r="H907" s="2"/>
      <c r="I907" s="2"/>
    </row>
    <row r="908" spans="2:9" ht="12.75">
      <c r="B908" s="2"/>
      <c r="C908" s="2"/>
      <c r="D908" s="2"/>
      <c r="E908" s="2"/>
      <c r="F908" s="2"/>
      <c r="G908" s="2"/>
      <c r="H908" s="2"/>
      <c r="I908" s="2"/>
    </row>
    <row r="909" spans="2:9" ht="12.75">
      <c r="B909" s="2"/>
      <c r="C909" s="2"/>
      <c r="D909" s="2"/>
      <c r="E909" s="2"/>
      <c r="F909" s="2"/>
      <c r="G909" s="2"/>
      <c r="H909" s="2"/>
      <c r="I909" s="2"/>
    </row>
    <row r="910" spans="2:9" ht="12.75">
      <c r="B910" s="2"/>
      <c r="C910" s="2"/>
      <c r="D910" s="2"/>
      <c r="E910" s="2"/>
      <c r="F910" s="2"/>
      <c r="G910" s="2"/>
      <c r="H910" s="2"/>
      <c r="I910" s="2"/>
    </row>
    <row r="911" spans="2:9" ht="12.75">
      <c r="B911" s="2"/>
      <c r="C911" s="2"/>
      <c r="D911" s="2"/>
      <c r="E911" s="2"/>
      <c r="F911" s="2"/>
      <c r="G911" s="2"/>
      <c r="H911" s="2"/>
      <c r="I911" s="2"/>
    </row>
    <row r="912" spans="2:9" ht="12.75">
      <c r="B912" s="2"/>
      <c r="C912" s="2"/>
      <c r="D912" s="2"/>
      <c r="E912" s="2"/>
      <c r="F912" s="2"/>
      <c r="G912" s="2"/>
      <c r="H912" s="2"/>
      <c r="I912" s="2"/>
    </row>
    <row r="913" spans="2:9" ht="12.75">
      <c r="B913" s="2"/>
      <c r="C913" s="2"/>
      <c r="D913" s="2"/>
      <c r="E913" s="2"/>
      <c r="F913" s="2"/>
      <c r="G913" s="2"/>
      <c r="H913" s="2"/>
      <c r="I913" s="2"/>
    </row>
    <row r="914" spans="2:9" ht="12.75">
      <c r="B914" s="2"/>
      <c r="C914" s="2"/>
      <c r="D914" s="2"/>
      <c r="E914" s="2"/>
      <c r="F914" s="2"/>
      <c r="G914" s="2"/>
      <c r="H914" s="2"/>
      <c r="I914" s="2"/>
    </row>
    <row r="915" spans="2:9" ht="12.75">
      <c r="B915" s="2"/>
      <c r="C915" s="2"/>
      <c r="D915" s="2"/>
      <c r="E915" s="2"/>
      <c r="F915" s="2"/>
      <c r="G915" s="2"/>
      <c r="H915" s="2"/>
      <c r="I915" s="2"/>
    </row>
    <row r="916" spans="2:9" ht="12.75">
      <c r="B916" s="2"/>
      <c r="C916" s="2"/>
      <c r="D916" s="2"/>
      <c r="E916" s="2"/>
      <c r="F916" s="2"/>
      <c r="G916" s="2"/>
      <c r="H916" s="2"/>
      <c r="I916" s="2"/>
    </row>
    <row r="917" spans="2:9" ht="12.75">
      <c r="B917" s="2"/>
      <c r="C917" s="2"/>
      <c r="D917" s="2"/>
      <c r="E917" s="2"/>
      <c r="F917" s="2"/>
      <c r="G917" s="2"/>
      <c r="H917" s="2"/>
      <c r="I917" s="2"/>
    </row>
    <row r="918" spans="2:9" ht="12.75">
      <c r="B918" s="2"/>
      <c r="C918" s="2"/>
      <c r="D918" s="2"/>
      <c r="E918" s="2"/>
      <c r="F918" s="2"/>
      <c r="G918" s="2"/>
      <c r="H918" s="2"/>
      <c r="I918" s="2"/>
    </row>
    <row r="919" spans="2:9" ht="12.75">
      <c r="B919" s="2"/>
      <c r="C919" s="2"/>
      <c r="D919" s="2"/>
      <c r="E919" s="2"/>
      <c r="F919" s="2"/>
      <c r="G919" s="2"/>
      <c r="H919" s="2"/>
      <c r="I919" s="2"/>
    </row>
    <row r="920" spans="2:9" ht="12.75">
      <c r="B920" s="2"/>
      <c r="C920" s="2"/>
      <c r="D920" s="2"/>
      <c r="E920" s="2"/>
      <c r="F920" s="2"/>
      <c r="G920" s="2"/>
      <c r="H920" s="2"/>
      <c r="I920" s="2"/>
    </row>
    <row r="921" spans="2:9" ht="12.75">
      <c r="B921" s="2"/>
      <c r="C921" s="2"/>
      <c r="D921" s="2"/>
      <c r="E921" s="2"/>
      <c r="F921" s="2"/>
      <c r="G921" s="2"/>
      <c r="H921" s="2"/>
      <c r="I921" s="2"/>
    </row>
    <row r="922" spans="2:9" ht="12.75">
      <c r="B922" s="2"/>
      <c r="C922" s="2"/>
      <c r="D922" s="2"/>
      <c r="E922" s="2"/>
      <c r="F922" s="2"/>
      <c r="G922" s="2"/>
      <c r="H922" s="2"/>
      <c r="I922" s="2"/>
    </row>
    <row r="923" spans="2:9" ht="12.75">
      <c r="B923" s="2"/>
      <c r="C923" s="2"/>
      <c r="D923" s="2"/>
      <c r="E923" s="2"/>
      <c r="F923" s="2"/>
      <c r="G923" s="2"/>
      <c r="H923" s="2"/>
      <c r="I923" s="2"/>
    </row>
    <row r="924" spans="2:9" ht="12.75">
      <c r="B924" s="2"/>
      <c r="C924" s="2"/>
      <c r="D924" s="2"/>
      <c r="E924" s="2"/>
      <c r="F924" s="2"/>
      <c r="G924" s="2"/>
      <c r="H924" s="2"/>
      <c r="I924" s="2"/>
    </row>
    <row r="925" spans="2:9" ht="12.75">
      <c r="B925" s="2"/>
      <c r="C925" s="2"/>
      <c r="D925" s="2"/>
      <c r="E925" s="2"/>
      <c r="F925" s="2"/>
      <c r="G925" s="2"/>
      <c r="H925" s="2"/>
      <c r="I925" s="2"/>
    </row>
    <row r="926" spans="2:9" ht="12.75">
      <c r="B926" s="2"/>
      <c r="C926" s="2"/>
      <c r="D926" s="2"/>
      <c r="E926" s="2"/>
      <c r="F926" s="2"/>
      <c r="G926" s="2"/>
      <c r="H926" s="2"/>
      <c r="I926" s="2"/>
    </row>
    <row r="927" spans="2:9" ht="12.75">
      <c r="B927" s="2"/>
      <c r="C927" s="2"/>
      <c r="D927" s="2"/>
      <c r="E927" s="2"/>
      <c r="F927" s="2"/>
      <c r="G927" s="2"/>
      <c r="H927" s="2"/>
      <c r="I927" s="2"/>
    </row>
    <row r="928" spans="2:9" ht="12.75">
      <c r="B928" s="2"/>
      <c r="C928" s="2"/>
      <c r="D928" s="2"/>
      <c r="E928" s="2"/>
      <c r="F928" s="2"/>
      <c r="G928" s="2"/>
      <c r="H928" s="2"/>
      <c r="I928" s="2"/>
    </row>
    <row r="929" spans="2:9" ht="12.75">
      <c r="B929" s="2"/>
      <c r="C929" s="2"/>
      <c r="D929" s="2"/>
      <c r="E929" s="2"/>
      <c r="F929" s="2"/>
      <c r="G929" s="2"/>
      <c r="H929" s="2"/>
      <c r="I929" s="2"/>
    </row>
    <row r="930" spans="2:9" ht="12.75">
      <c r="B930" s="2"/>
      <c r="C930" s="2"/>
      <c r="D930" s="2"/>
      <c r="E930" s="2"/>
      <c r="F930" s="2"/>
      <c r="G930" s="2"/>
      <c r="H930" s="2"/>
      <c r="I930" s="2"/>
    </row>
    <row r="931" spans="2:9" ht="12.75">
      <c r="B931" s="2"/>
      <c r="C931" s="2"/>
      <c r="D931" s="2"/>
      <c r="E931" s="2"/>
      <c r="F931" s="2"/>
      <c r="G931" s="2"/>
      <c r="H931" s="2"/>
      <c r="I931" s="2"/>
    </row>
    <row r="932" spans="2:9" ht="12.75">
      <c r="B932" s="2"/>
      <c r="C932" s="2"/>
      <c r="D932" s="2"/>
      <c r="E932" s="2"/>
      <c r="F932" s="2"/>
      <c r="G932" s="2"/>
      <c r="H932" s="2"/>
      <c r="I932" s="2"/>
    </row>
    <row r="933" spans="2:9" ht="12.75">
      <c r="B933" s="2"/>
      <c r="C933" s="2"/>
      <c r="D933" s="2"/>
      <c r="E933" s="2"/>
      <c r="F933" s="2"/>
      <c r="G933" s="2"/>
      <c r="H933" s="2"/>
      <c r="I933" s="2"/>
    </row>
    <row r="934" spans="2:9" ht="12.75">
      <c r="B934" s="2"/>
      <c r="C934" s="2"/>
      <c r="D934" s="2"/>
      <c r="E934" s="2"/>
      <c r="F934" s="2"/>
      <c r="G934" s="2"/>
      <c r="H934" s="2"/>
      <c r="I934" s="2"/>
    </row>
    <row r="935" spans="2:9" ht="12.75">
      <c r="B935" s="2"/>
      <c r="C935" s="2"/>
      <c r="D935" s="2"/>
      <c r="E935" s="2"/>
      <c r="F935" s="2"/>
      <c r="G935" s="2"/>
      <c r="H935" s="2"/>
      <c r="I935" s="2"/>
    </row>
    <row r="936" spans="2:9" ht="12.75">
      <c r="B936" s="2"/>
      <c r="C936" s="2"/>
      <c r="D936" s="2"/>
      <c r="E936" s="2"/>
      <c r="F936" s="2"/>
      <c r="G936" s="2"/>
      <c r="H936" s="2"/>
      <c r="I936" s="2"/>
    </row>
    <row r="937" spans="2:9" ht="12.75">
      <c r="B937" s="2"/>
      <c r="C937" s="2"/>
      <c r="D937" s="2"/>
      <c r="E937" s="2"/>
      <c r="F937" s="2"/>
      <c r="G937" s="2"/>
      <c r="H937" s="2"/>
      <c r="I937" s="2"/>
    </row>
    <row r="938" spans="2:9" ht="12.75">
      <c r="B938" s="2"/>
      <c r="C938" s="2"/>
      <c r="D938" s="2"/>
      <c r="E938" s="2"/>
      <c r="F938" s="2"/>
      <c r="G938" s="2"/>
      <c r="H938" s="2"/>
      <c r="I938" s="2"/>
    </row>
    <row r="939" spans="2:9" ht="12.75">
      <c r="B939" s="2"/>
      <c r="C939" s="2"/>
      <c r="D939" s="2"/>
      <c r="E939" s="2"/>
      <c r="F939" s="2"/>
      <c r="G939" s="2"/>
      <c r="H939" s="2"/>
      <c r="I939" s="2"/>
    </row>
    <row r="940" spans="2:9" ht="12.75">
      <c r="B940" s="2"/>
      <c r="C940" s="2"/>
      <c r="D940" s="2"/>
      <c r="E940" s="2"/>
      <c r="F940" s="2"/>
      <c r="G940" s="2"/>
      <c r="H940" s="2"/>
      <c r="I940" s="2"/>
    </row>
    <row r="941" spans="2:9" ht="12.75">
      <c r="B941" s="2"/>
      <c r="C941" s="2"/>
      <c r="D941" s="2"/>
      <c r="E941" s="2"/>
      <c r="F941" s="2"/>
      <c r="G941" s="2"/>
      <c r="H941" s="2"/>
      <c r="I941" s="2"/>
    </row>
    <row r="942" spans="2:9" ht="12.75">
      <c r="B942" s="2"/>
      <c r="C942" s="2"/>
      <c r="D942" s="2"/>
      <c r="E942" s="2"/>
      <c r="F942" s="2"/>
      <c r="G942" s="2"/>
      <c r="H942" s="2"/>
      <c r="I942" s="2"/>
    </row>
    <row r="943" spans="2:9" ht="12.75">
      <c r="B943" s="2"/>
      <c r="C943" s="2"/>
      <c r="D943" s="2"/>
      <c r="E943" s="2"/>
      <c r="F943" s="2"/>
      <c r="G943" s="2"/>
      <c r="H943" s="2"/>
      <c r="I943" s="2"/>
    </row>
    <row r="944" spans="2:9" ht="12.75">
      <c r="B944" s="2"/>
      <c r="C944" s="2"/>
      <c r="D944" s="2"/>
      <c r="E944" s="2"/>
      <c r="F944" s="2"/>
      <c r="G944" s="2"/>
      <c r="H944" s="2"/>
      <c r="I944" s="2"/>
    </row>
    <row r="945" spans="2:9" ht="12.75">
      <c r="B945" s="2"/>
      <c r="C945" s="2"/>
      <c r="D945" s="2"/>
      <c r="E945" s="2"/>
      <c r="F945" s="2"/>
      <c r="G945" s="2"/>
      <c r="H945" s="2"/>
      <c r="I945" s="2"/>
    </row>
    <row r="946" spans="2:9" ht="12.75">
      <c r="B946" s="2"/>
      <c r="C946" s="2"/>
      <c r="D946" s="2"/>
      <c r="E946" s="2"/>
      <c r="F946" s="2"/>
      <c r="G946" s="2"/>
      <c r="H946" s="2"/>
      <c r="I946" s="2"/>
    </row>
    <row r="947" spans="2:9" ht="12.75">
      <c r="B947" s="2"/>
      <c r="C947" s="2"/>
      <c r="D947" s="2"/>
      <c r="E947" s="2"/>
      <c r="F947" s="2"/>
      <c r="G947" s="2"/>
      <c r="H947" s="2"/>
      <c r="I947" s="2"/>
    </row>
    <row r="948" spans="2:9" ht="12.75">
      <c r="B948" s="2"/>
      <c r="C948" s="2"/>
      <c r="D948" s="2"/>
      <c r="E948" s="2"/>
      <c r="F948" s="2"/>
      <c r="G948" s="2"/>
      <c r="H948" s="2"/>
      <c r="I948" s="2"/>
    </row>
    <row r="949" spans="2:9" ht="12.75">
      <c r="B949" s="2"/>
      <c r="C949" s="2"/>
      <c r="D949" s="2"/>
      <c r="E949" s="2"/>
      <c r="F949" s="2"/>
      <c r="G949" s="2"/>
      <c r="H949" s="2"/>
      <c r="I949" s="2"/>
    </row>
    <row r="950" spans="2:9" ht="12.75">
      <c r="B950" s="2"/>
      <c r="C950" s="2"/>
      <c r="D950" s="2"/>
      <c r="E950" s="2"/>
      <c r="F950" s="2"/>
      <c r="G950" s="2"/>
      <c r="H950" s="2"/>
      <c r="I950" s="2"/>
    </row>
    <row r="951" spans="2:9" ht="12.75">
      <c r="B951" s="2"/>
      <c r="C951" s="2"/>
      <c r="D951" s="2"/>
      <c r="E951" s="2"/>
      <c r="F951" s="2"/>
      <c r="G951" s="2"/>
      <c r="H951" s="2"/>
      <c r="I951" s="2"/>
    </row>
    <row r="952" spans="2:9" ht="12.75">
      <c r="B952" s="2"/>
      <c r="C952" s="2"/>
      <c r="D952" s="2"/>
      <c r="E952" s="2"/>
      <c r="F952" s="2"/>
      <c r="G952" s="2"/>
      <c r="H952" s="2"/>
      <c r="I952" s="2"/>
    </row>
    <row r="953" spans="2:9" ht="12.75">
      <c r="B953" s="2"/>
      <c r="C953" s="2"/>
      <c r="D953" s="2"/>
      <c r="E953" s="2"/>
      <c r="F953" s="2"/>
      <c r="G953" s="2"/>
      <c r="H953" s="2"/>
      <c r="I953" s="2"/>
    </row>
    <row r="954" spans="2:9" ht="12.75">
      <c r="B954" s="2"/>
      <c r="C954" s="2"/>
      <c r="D954" s="2"/>
      <c r="E954" s="2"/>
      <c r="F954" s="2"/>
      <c r="G954" s="2"/>
      <c r="H954" s="2"/>
      <c r="I954" s="2"/>
    </row>
    <row r="955" spans="2:9" ht="12.75">
      <c r="B955" s="2"/>
      <c r="C955" s="2"/>
      <c r="D955" s="2"/>
      <c r="E955" s="2"/>
      <c r="F955" s="2"/>
      <c r="G955" s="2"/>
      <c r="H955" s="2"/>
      <c r="I955" s="2"/>
    </row>
    <row r="956" spans="2:9" ht="12.75">
      <c r="B956" s="2"/>
      <c r="C956" s="2"/>
      <c r="D956" s="2"/>
      <c r="E956" s="2"/>
      <c r="F956" s="2"/>
      <c r="G956" s="2"/>
      <c r="H956" s="2"/>
      <c r="I956" s="2"/>
    </row>
    <row r="957" spans="2:9" ht="12.75">
      <c r="B957" s="2"/>
      <c r="C957" s="2"/>
      <c r="D957" s="2"/>
      <c r="E957" s="2"/>
      <c r="F957" s="2"/>
      <c r="G957" s="2"/>
      <c r="H957" s="2"/>
      <c r="I957" s="2"/>
    </row>
    <row r="958" spans="2:9" ht="12.75">
      <c r="B958" s="2"/>
      <c r="C958" s="2"/>
      <c r="D958" s="2"/>
      <c r="E958" s="2"/>
      <c r="F958" s="2"/>
      <c r="G958" s="2"/>
      <c r="H958" s="2"/>
      <c r="I958" s="2"/>
    </row>
    <row r="959" spans="2:9" ht="12.75">
      <c r="B959" s="2"/>
      <c r="C959" s="2"/>
      <c r="D959" s="2"/>
      <c r="E959" s="2"/>
      <c r="F959" s="2"/>
      <c r="G959" s="2"/>
      <c r="H959" s="2"/>
      <c r="I959" s="2"/>
    </row>
    <row r="960" spans="2:9" ht="12.75">
      <c r="B960" s="2"/>
      <c r="C960" s="2"/>
      <c r="D960" s="2"/>
      <c r="E960" s="2"/>
      <c r="F960" s="2"/>
      <c r="G960" s="2"/>
      <c r="H960" s="2"/>
      <c r="I960" s="2"/>
    </row>
    <row r="961" spans="2:9" ht="12.75">
      <c r="B961" s="2"/>
      <c r="C961" s="2"/>
      <c r="D961" s="2"/>
      <c r="E961" s="2"/>
      <c r="F961" s="2"/>
      <c r="G961" s="2"/>
      <c r="H961" s="2"/>
      <c r="I961" s="2"/>
    </row>
    <row r="962" spans="2:9" ht="12.75">
      <c r="B962" s="2"/>
      <c r="C962" s="2"/>
      <c r="D962" s="2"/>
      <c r="E962" s="2"/>
      <c r="F962" s="2"/>
      <c r="G962" s="2"/>
      <c r="H962" s="2"/>
      <c r="I962" s="2"/>
    </row>
    <row r="963" spans="2:9" ht="12.75">
      <c r="B963" s="2"/>
      <c r="C963" s="2"/>
      <c r="D963" s="2"/>
      <c r="E963" s="2"/>
      <c r="F963" s="2"/>
      <c r="G963" s="2"/>
      <c r="H963" s="2"/>
      <c r="I963" s="2"/>
    </row>
    <row r="964" spans="2:9" ht="12.75">
      <c r="B964" s="2"/>
      <c r="C964" s="2"/>
      <c r="D964" s="2"/>
      <c r="E964" s="2"/>
      <c r="F964" s="2"/>
      <c r="G964" s="2"/>
      <c r="H964" s="2"/>
      <c r="I964" s="2"/>
    </row>
    <row r="965" spans="2:9" ht="12.75">
      <c r="B965" s="2"/>
      <c r="C965" s="2"/>
      <c r="D965" s="2"/>
      <c r="E965" s="2"/>
      <c r="F965" s="2"/>
      <c r="G965" s="2"/>
      <c r="H965" s="2"/>
      <c r="I965" s="2"/>
    </row>
    <row r="966" spans="2:9" ht="12.75">
      <c r="B966" s="2"/>
      <c r="C966" s="2"/>
      <c r="D966" s="2"/>
      <c r="E966" s="2"/>
      <c r="F966" s="2"/>
      <c r="G966" s="2"/>
      <c r="H966" s="2"/>
      <c r="I966" s="2"/>
    </row>
    <row r="967" spans="2:9" ht="12.75">
      <c r="B967" s="2"/>
      <c r="C967" s="2"/>
      <c r="D967" s="2"/>
      <c r="E967" s="2"/>
      <c r="F967" s="2"/>
      <c r="G967" s="2"/>
      <c r="H967" s="2"/>
      <c r="I967" s="2"/>
    </row>
    <row r="968" spans="2:9" ht="12.75">
      <c r="B968" s="2"/>
      <c r="C968" s="2"/>
      <c r="D968" s="2"/>
      <c r="E968" s="2"/>
      <c r="F968" s="2"/>
      <c r="G968" s="2"/>
      <c r="H968" s="2"/>
      <c r="I968" s="2"/>
    </row>
    <row r="969" spans="2:9" ht="12.75">
      <c r="B969" s="2"/>
      <c r="C969" s="2"/>
      <c r="D969" s="2"/>
      <c r="E969" s="2"/>
      <c r="F969" s="2"/>
      <c r="G969" s="2"/>
      <c r="H969" s="2"/>
      <c r="I969" s="2"/>
    </row>
    <row r="970" spans="2:9" ht="12.75">
      <c r="B970" s="2"/>
      <c r="C970" s="2"/>
      <c r="D970" s="2"/>
      <c r="E970" s="2"/>
      <c r="F970" s="2"/>
      <c r="G970" s="2"/>
      <c r="H970" s="2"/>
      <c r="I970" s="2"/>
    </row>
    <row r="971" spans="2:9" ht="12.75">
      <c r="B971" s="2"/>
      <c r="C971" s="2"/>
      <c r="D971" s="2"/>
      <c r="E971" s="2"/>
      <c r="F971" s="2"/>
      <c r="G971" s="2"/>
      <c r="H971" s="2"/>
      <c r="I971" s="2"/>
    </row>
    <row r="972" spans="2:9" ht="12.75">
      <c r="B972" s="2"/>
      <c r="C972" s="2"/>
      <c r="D972" s="2"/>
      <c r="E972" s="2"/>
      <c r="F972" s="2"/>
      <c r="G972" s="2"/>
      <c r="H972" s="2"/>
      <c r="I972" s="2"/>
    </row>
    <row r="973" spans="2:9" ht="12.75">
      <c r="B973" s="2"/>
      <c r="C973" s="2"/>
      <c r="D973" s="2"/>
      <c r="E973" s="2"/>
      <c r="F973" s="2"/>
      <c r="G973" s="2"/>
      <c r="H973" s="2"/>
      <c r="I973" s="2"/>
    </row>
    <row r="974" spans="2:9" ht="12.75">
      <c r="B974" s="2"/>
      <c r="C974" s="2"/>
      <c r="D974" s="2"/>
      <c r="E974" s="2"/>
      <c r="F974" s="2"/>
      <c r="G974" s="2"/>
      <c r="H974" s="2"/>
      <c r="I974" s="2"/>
    </row>
    <row r="975" spans="2:9" ht="12.75">
      <c r="B975" s="2"/>
      <c r="C975" s="2"/>
      <c r="D975" s="2"/>
      <c r="E975" s="2"/>
      <c r="F975" s="2"/>
      <c r="G975" s="2"/>
      <c r="H975" s="2"/>
      <c r="I975" s="2"/>
    </row>
    <row r="976" spans="2:9" ht="12.75">
      <c r="B976" s="2"/>
      <c r="C976" s="2"/>
      <c r="D976" s="2"/>
      <c r="E976" s="2"/>
      <c r="F976" s="2"/>
      <c r="G976" s="2"/>
      <c r="H976" s="2"/>
      <c r="I976" s="2"/>
    </row>
    <row r="977" spans="2:9" ht="12.75">
      <c r="B977" s="2"/>
      <c r="C977" s="2"/>
      <c r="D977" s="2"/>
      <c r="E977" s="2"/>
      <c r="F977" s="2"/>
      <c r="G977" s="2"/>
      <c r="H977" s="2"/>
      <c r="I977" s="2"/>
    </row>
    <row r="978" spans="2:9" ht="12.75">
      <c r="B978" s="2"/>
      <c r="C978" s="2"/>
      <c r="D978" s="2"/>
      <c r="E978" s="2"/>
      <c r="F978" s="2"/>
      <c r="G978" s="2"/>
      <c r="H978" s="2"/>
      <c r="I978" s="2"/>
    </row>
    <row r="979" spans="2:9" ht="12.75">
      <c r="B979" s="2"/>
      <c r="C979" s="2"/>
      <c r="D979" s="2"/>
      <c r="E979" s="2"/>
      <c r="F979" s="2"/>
      <c r="G979" s="2"/>
      <c r="H979" s="2"/>
      <c r="I979" s="2"/>
    </row>
    <row r="980" spans="2:9" ht="12.75">
      <c r="B980" s="2"/>
      <c r="C980" s="2"/>
      <c r="D980" s="2"/>
      <c r="E980" s="2"/>
      <c r="F980" s="2"/>
      <c r="G980" s="2"/>
      <c r="H980" s="2"/>
      <c r="I980" s="2"/>
    </row>
    <row r="981" spans="2:9" ht="12.75">
      <c r="B981" s="2"/>
      <c r="C981" s="2"/>
      <c r="D981" s="2"/>
      <c r="E981" s="2"/>
      <c r="F981" s="2"/>
      <c r="G981" s="2"/>
      <c r="H981" s="2"/>
      <c r="I981" s="2"/>
    </row>
    <row r="982" spans="2:9" ht="12.75">
      <c r="B982" s="2"/>
      <c r="C982" s="2"/>
      <c r="D982" s="2"/>
      <c r="E982" s="2"/>
      <c r="F982" s="2"/>
      <c r="G982" s="2"/>
      <c r="H982" s="2"/>
      <c r="I982" s="2"/>
    </row>
    <row r="983" spans="2:9" ht="12.75">
      <c r="B983" s="2"/>
      <c r="C983" s="2"/>
      <c r="D983" s="2"/>
      <c r="E983" s="2"/>
      <c r="F983" s="2"/>
      <c r="G983" s="2"/>
      <c r="H983" s="2"/>
      <c r="I983" s="2"/>
    </row>
    <row r="984" spans="2:9" ht="12.75">
      <c r="B984" s="2"/>
      <c r="C984" s="2"/>
      <c r="D984" s="2"/>
      <c r="E984" s="2"/>
      <c r="F984" s="2"/>
      <c r="G984" s="2"/>
      <c r="H984" s="2"/>
      <c r="I984" s="2"/>
    </row>
    <row r="985" spans="2:9" ht="12.75">
      <c r="B985" s="2"/>
      <c r="C985" s="2"/>
      <c r="D985" s="2"/>
      <c r="E985" s="2"/>
      <c r="F985" s="2"/>
      <c r="G985" s="2"/>
      <c r="H985" s="2"/>
      <c r="I985" s="2"/>
    </row>
    <row r="986" spans="2:9" ht="12.75">
      <c r="B986" s="2"/>
      <c r="C986" s="2"/>
      <c r="D986" s="2"/>
      <c r="E986" s="2"/>
      <c r="F986" s="2"/>
      <c r="G986" s="2"/>
      <c r="H986" s="2"/>
      <c r="I986" s="2"/>
    </row>
    <row r="987" spans="2:9" ht="12.75">
      <c r="B987" s="2"/>
      <c r="C987" s="2"/>
      <c r="D987" s="2"/>
      <c r="E987" s="2"/>
      <c r="F987" s="2"/>
      <c r="G987" s="2"/>
      <c r="H987" s="2"/>
      <c r="I987" s="2"/>
    </row>
    <row r="988" spans="2:9" ht="12.75">
      <c r="B988" s="2"/>
      <c r="C988" s="2"/>
      <c r="D988" s="2"/>
      <c r="E988" s="2"/>
      <c r="F988" s="2"/>
      <c r="G988" s="2"/>
      <c r="H988" s="2"/>
      <c r="I988" s="2"/>
    </row>
    <row r="989" spans="2:9" ht="12.75">
      <c r="B989" s="2"/>
      <c r="C989" s="2"/>
      <c r="D989" s="2"/>
      <c r="E989" s="2"/>
      <c r="F989" s="2"/>
      <c r="G989" s="2"/>
      <c r="H989" s="2"/>
      <c r="I989" s="2"/>
    </row>
    <row r="990" spans="2:9" ht="12.75">
      <c r="B990" s="2"/>
      <c r="C990" s="2"/>
      <c r="D990" s="2"/>
      <c r="E990" s="2"/>
      <c r="F990" s="2"/>
      <c r="G990" s="2"/>
      <c r="H990" s="2"/>
      <c r="I990" s="2"/>
    </row>
    <row r="991" spans="2:9" ht="12.75">
      <c r="B991" s="2"/>
      <c r="C991" s="2"/>
      <c r="D991" s="2"/>
      <c r="E991" s="2"/>
      <c r="F991" s="2"/>
      <c r="G991" s="2"/>
      <c r="H991" s="2"/>
      <c r="I991" s="2"/>
    </row>
    <row r="992" spans="2:9" ht="12.75">
      <c r="B992" s="2"/>
      <c r="C992" s="2"/>
      <c r="D992" s="2"/>
      <c r="E992" s="2"/>
      <c r="F992" s="2"/>
      <c r="G992" s="2"/>
      <c r="H992" s="2"/>
      <c r="I992" s="2"/>
    </row>
    <row r="993" spans="2:9" ht="12.75">
      <c r="B993" s="2"/>
      <c r="C993" s="2"/>
      <c r="D993" s="2"/>
      <c r="E993" s="2"/>
      <c r="F993" s="2"/>
      <c r="G993" s="2"/>
      <c r="H993" s="2"/>
      <c r="I993" s="2"/>
    </row>
    <row r="994" spans="2:9" ht="12.75">
      <c r="B994" s="2"/>
      <c r="C994" s="2"/>
      <c r="D994" s="2"/>
      <c r="E994" s="2"/>
      <c r="F994" s="2"/>
      <c r="G994" s="2"/>
      <c r="H994" s="2"/>
      <c r="I994" s="2"/>
    </row>
    <row r="995" spans="2:9" ht="12.75">
      <c r="B995" s="2"/>
      <c r="C995" s="2"/>
      <c r="D995" s="2"/>
      <c r="E995" s="2"/>
      <c r="F995" s="2"/>
      <c r="G995" s="2"/>
      <c r="H995" s="2"/>
      <c r="I995" s="2"/>
    </row>
    <row r="996" spans="2:9" ht="12.75">
      <c r="B996" s="2"/>
      <c r="C996" s="2"/>
      <c r="D996" s="2"/>
      <c r="E996" s="2"/>
      <c r="F996" s="2"/>
      <c r="G996" s="2"/>
      <c r="H996" s="2"/>
      <c r="I996" s="2"/>
    </row>
    <row r="997" spans="2:9" ht="12.75">
      <c r="B997" s="2"/>
      <c r="C997" s="2"/>
      <c r="D997" s="2"/>
      <c r="E997" s="2"/>
      <c r="F997" s="2"/>
      <c r="G997" s="2"/>
      <c r="H997" s="2"/>
      <c r="I997" s="2"/>
    </row>
    <row r="998" spans="2:9" ht="12.75">
      <c r="B998" s="2"/>
      <c r="C998" s="2"/>
      <c r="D998" s="2"/>
      <c r="E998" s="2"/>
      <c r="F998" s="2"/>
      <c r="G998" s="2"/>
      <c r="H998" s="2"/>
      <c r="I998" s="2"/>
    </row>
    <row r="999" spans="2:9" ht="12.75">
      <c r="B999" s="2"/>
      <c r="C999" s="2"/>
      <c r="D999" s="2"/>
      <c r="E999" s="2"/>
      <c r="F999" s="2"/>
      <c r="G999" s="2"/>
      <c r="H999" s="2"/>
      <c r="I999" s="2"/>
    </row>
    <row r="1000" spans="2:9" ht="12.75">
      <c r="B1000" s="2"/>
      <c r="C1000" s="2"/>
      <c r="D1000" s="2"/>
      <c r="E1000" s="2"/>
      <c r="F1000" s="2"/>
      <c r="G1000" s="2"/>
      <c r="H1000" s="2"/>
      <c r="I1000" s="2"/>
    </row>
    <row r="1001" spans="2:9" ht="12.75">
      <c r="B1001" s="2"/>
      <c r="C1001" s="2"/>
      <c r="D1001" s="2"/>
      <c r="E1001" s="2"/>
      <c r="F1001" s="2"/>
      <c r="G1001" s="2"/>
      <c r="H1001" s="2"/>
      <c r="I1001" s="2"/>
    </row>
    <row r="1002" spans="2:9" ht="12.75">
      <c r="B1002" s="2"/>
      <c r="C1002" s="2"/>
      <c r="D1002" s="2"/>
      <c r="E1002" s="2"/>
      <c r="F1002" s="2"/>
      <c r="G1002" s="2"/>
      <c r="H1002" s="2"/>
      <c r="I1002" s="2"/>
    </row>
    <row r="1003" spans="2:9" ht="12.75">
      <c r="B1003" s="2"/>
      <c r="C1003" s="2"/>
      <c r="D1003" s="2"/>
      <c r="E1003" s="2"/>
      <c r="F1003" s="2"/>
      <c r="G1003" s="2"/>
      <c r="H1003" s="2"/>
      <c r="I1003" s="2"/>
    </row>
    <row r="1004" spans="2:9" ht="12.75">
      <c r="B1004" s="2"/>
      <c r="C1004" s="2"/>
      <c r="D1004" s="2"/>
      <c r="E1004" s="2"/>
      <c r="F1004" s="2"/>
      <c r="G1004" s="2"/>
      <c r="H1004" s="2"/>
      <c r="I1004" s="2"/>
    </row>
    <row r="1005" spans="2:9" ht="12.75">
      <c r="B1005" s="2"/>
      <c r="C1005" s="2"/>
      <c r="D1005" s="2"/>
      <c r="E1005" s="2"/>
      <c r="F1005" s="2"/>
      <c r="G1005" s="2"/>
      <c r="H1005" s="2"/>
      <c r="I1005" s="2"/>
    </row>
    <row r="1006" spans="2:9" ht="12.75">
      <c r="B1006" s="2"/>
      <c r="C1006" s="2"/>
      <c r="D1006" s="2"/>
      <c r="E1006" s="2"/>
      <c r="F1006" s="2"/>
      <c r="G1006" s="2"/>
      <c r="H1006" s="2"/>
      <c r="I1006" s="2"/>
    </row>
    <row r="1007" spans="2:9" ht="12.75">
      <c r="B1007" s="2"/>
      <c r="C1007" s="2"/>
      <c r="D1007" s="2"/>
      <c r="E1007" s="2"/>
      <c r="F1007" s="2"/>
      <c r="G1007" s="2"/>
      <c r="H1007" s="2"/>
      <c r="I1007" s="2"/>
    </row>
    <row r="1008" spans="2:9" ht="12.75">
      <c r="B1008" s="2"/>
      <c r="C1008" s="2"/>
      <c r="D1008" s="2"/>
      <c r="E1008" s="2"/>
      <c r="F1008" s="2"/>
      <c r="G1008" s="2"/>
      <c r="H1008" s="2"/>
      <c r="I1008" s="2"/>
    </row>
    <row r="1009" spans="2:9" ht="12.75">
      <c r="B1009" s="2"/>
      <c r="C1009" s="2"/>
      <c r="D1009" s="2"/>
      <c r="E1009" s="2"/>
      <c r="F1009" s="2"/>
      <c r="G1009" s="2"/>
      <c r="H1009" s="2"/>
      <c r="I1009" s="2"/>
    </row>
    <row r="1010" spans="2:9" ht="12.75">
      <c r="B1010" s="2"/>
      <c r="C1010" s="2"/>
      <c r="D1010" s="2"/>
      <c r="E1010" s="2"/>
      <c r="F1010" s="2"/>
      <c r="G1010" s="2"/>
      <c r="H1010" s="2"/>
      <c r="I1010" s="2"/>
    </row>
    <row r="1011" spans="2:9" ht="12.75">
      <c r="B1011" s="2"/>
      <c r="C1011" s="2"/>
      <c r="D1011" s="2"/>
      <c r="E1011" s="2"/>
      <c r="F1011" s="2"/>
      <c r="G1011" s="2"/>
      <c r="H1011" s="2"/>
      <c r="I1011" s="2"/>
    </row>
    <row r="1012" spans="2:9" ht="12.75">
      <c r="B1012" s="2"/>
      <c r="C1012" s="2"/>
      <c r="D1012" s="2"/>
      <c r="E1012" s="2"/>
      <c r="F1012" s="2"/>
      <c r="G1012" s="2"/>
      <c r="H1012" s="2"/>
      <c r="I1012" s="2"/>
    </row>
    <row r="1013" spans="2:9" ht="12.75">
      <c r="B1013" s="2"/>
      <c r="C1013" s="2"/>
      <c r="D1013" s="2"/>
      <c r="E1013" s="2"/>
      <c r="F1013" s="2"/>
      <c r="G1013" s="2"/>
      <c r="H1013" s="2"/>
      <c r="I1013" s="2"/>
    </row>
    <row r="1014" spans="2:9" ht="12.75">
      <c r="B1014" s="2"/>
      <c r="C1014" s="2"/>
      <c r="D1014" s="2"/>
      <c r="E1014" s="2"/>
      <c r="F1014" s="2"/>
      <c r="G1014" s="2"/>
      <c r="H1014" s="2"/>
      <c r="I1014" s="2"/>
    </row>
    <row r="1015" spans="2:9" ht="12.75">
      <c r="B1015" s="2"/>
      <c r="C1015" s="2"/>
      <c r="D1015" s="2"/>
      <c r="E1015" s="2"/>
      <c r="F1015" s="2"/>
      <c r="G1015" s="2"/>
      <c r="H1015" s="2"/>
      <c r="I1015" s="2"/>
    </row>
    <row r="1016" spans="2:9" ht="12.75">
      <c r="B1016" s="2"/>
      <c r="C1016" s="2"/>
      <c r="D1016" s="2"/>
      <c r="E1016" s="2"/>
      <c r="F1016" s="2"/>
      <c r="G1016" s="2"/>
      <c r="H1016" s="2"/>
      <c r="I1016" s="2"/>
    </row>
    <row r="1017" spans="2:9" ht="12.75">
      <c r="B1017" s="2"/>
      <c r="C1017" s="2"/>
      <c r="D1017" s="2"/>
      <c r="E1017" s="2"/>
      <c r="F1017" s="2"/>
      <c r="G1017" s="2"/>
      <c r="H1017" s="2"/>
      <c r="I1017" s="2"/>
    </row>
    <row r="1018" spans="2:9" ht="12.75">
      <c r="B1018" s="2"/>
      <c r="C1018" s="2"/>
      <c r="D1018" s="2"/>
      <c r="E1018" s="2"/>
      <c r="F1018" s="2"/>
      <c r="G1018" s="2"/>
      <c r="H1018" s="2"/>
      <c r="I1018" s="2"/>
    </row>
    <row r="1019" spans="2:9" ht="12.75">
      <c r="B1019" s="2"/>
      <c r="C1019" s="2"/>
      <c r="D1019" s="2"/>
      <c r="E1019" s="2"/>
      <c r="F1019" s="2"/>
      <c r="G1019" s="2"/>
      <c r="H1019" s="2"/>
      <c r="I1019" s="2"/>
    </row>
    <row r="1020" spans="2:9" ht="12.75">
      <c r="B1020" s="2"/>
      <c r="C1020" s="2"/>
      <c r="D1020" s="2"/>
      <c r="E1020" s="2"/>
      <c r="F1020" s="2"/>
      <c r="G1020" s="2"/>
      <c r="H1020" s="2"/>
      <c r="I1020" s="2"/>
    </row>
    <row r="1021" spans="2:9" ht="12.75">
      <c r="B1021" s="2"/>
      <c r="C1021" s="2"/>
      <c r="D1021" s="2"/>
      <c r="E1021" s="2"/>
      <c r="F1021" s="2"/>
      <c r="G1021" s="2"/>
      <c r="H1021" s="2"/>
      <c r="I1021" s="2"/>
    </row>
    <row r="1022" spans="2:9" ht="12.75">
      <c r="B1022" s="2"/>
      <c r="C1022" s="2"/>
      <c r="D1022" s="2"/>
      <c r="E1022" s="2"/>
      <c r="F1022" s="2"/>
      <c r="G1022" s="2"/>
      <c r="H1022" s="2"/>
      <c r="I1022" s="2"/>
    </row>
    <row r="1023" spans="2:9" ht="12.75">
      <c r="B1023" s="2"/>
      <c r="C1023" s="2"/>
      <c r="D1023" s="2"/>
      <c r="E1023" s="2"/>
      <c r="F1023" s="2"/>
      <c r="G1023" s="2"/>
      <c r="H1023" s="2"/>
      <c r="I1023" s="2"/>
    </row>
    <row r="1024" spans="2:9" ht="12.75">
      <c r="B1024" s="2"/>
      <c r="C1024" s="2"/>
      <c r="D1024" s="2"/>
      <c r="E1024" s="2"/>
      <c r="F1024" s="2"/>
      <c r="G1024" s="2"/>
      <c r="H1024" s="2"/>
      <c r="I1024" s="2"/>
    </row>
    <row r="1025" spans="2:9" ht="12.75">
      <c r="B1025" s="2"/>
      <c r="C1025" s="2"/>
      <c r="D1025" s="2"/>
      <c r="E1025" s="2"/>
      <c r="F1025" s="2"/>
      <c r="G1025" s="2"/>
      <c r="H1025" s="2"/>
      <c r="I1025" s="2"/>
    </row>
    <row r="1026" spans="2:9" ht="12.75">
      <c r="B1026" s="2"/>
      <c r="C1026" s="2"/>
      <c r="D1026" s="2"/>
      <c r="E1026" s="2"/>
      <c r="F1026" s="2"/>
      <c r="G1026" s="2"/>
      <c r="H1026" s="2"/>
      <c r="I1026" s="2"/>
    </row>
    <row r="1027" spans="2:9" ht="12.75">
      <c r="B1027" s="2"/>
      <c r="C1027" s="2"/>
      <c r="D1027" s="2"/>
      <c r="E1027" s="2"/>
      <c r="F1027" s="2"/>
      <c r="G1027" s="2"/>
      <c r="H1027" s="2"/>
      <c r="I1027" s="2"/>
    </row>
    <row r="1028" spans="2:9" ht="12.75">
      <c r="B1028" s="2"/>
      <c r="C1028" s="2"/>
      <c r="D1028" s="2"/>
      <c r="E1028" s="2"/>
      <c r="F1028" s="2"/>
      <c r="G1028" s="2"/>
      <c r="H1028" s="2"/>
      <c r="I1028" s="2"/>
    </row>
    <row r="1029" spans="2:9" ht="12.75">
      <c r="B1029" s="2"/>
      <c r="C1029" s="2"/>
      <c r="D1029" s="2"/>
      <c r="E1029" s="2"/>
      <c r="F1029" s="2"/>
      <c r="G1029" s="2"/>
      <c r="H1029" s="2"/>
      <c r="I1029" s="2"/>
    </row>
    <row r="1030" spans="2:9" ht="12.75">
      <c r="B1030" s="2"/>
      <c r="C1030" s="2"/>
      <c r="D1030" s="2"/>
      <c r="E1030" s="2"/>
      <c r="F1030" s="2"/>
      <c r="G1030" s="2"/>
      <c r="H1030" s="2"/>
      <c r="I1030" s="2"/>
    </row>
    <row r="1031" spans="2:9" ht="12.75">
      <c r="B1031" s="2"/>
      <c r="C1031" s="2"/>
      <c r="D1031" s="2"/>
      <c r="E1031" s="2"/>
      <c r="F1031" s="2"/>
      <c r="G1031" s="2"/>
      <c r="H1031" s="2"/>
      <c r="I1031" s="2"/>
    </row>
    <row r="1032" spans="2:9" ht="12.75">
      <c r="B1032" s="2"/>
      <c r="C1032" s="2"/>
      <c r="D1032" s="2"/>
      <c r="E1032" s="2"/>
      <c r="F1032" s="2"/>
      <c r="G1032" s="2"/>
      <c r="H1032" s="2"/>
      <c r="I1032" s="2"/>
    </row>
    <row r="1033" spans="2:9" ht="12.75">
      <c r="B1033" s="2"/>
      <c r="C1033" s="2"/>
      <c r="D1033" s="2"/>
      <c r="E1033" s="2"/>
      <c r="F1033" s="2"/>
      <c r="G1033" s="2"/>
      <c r="H1033" s="2"/>
      <c r="I1033" s="2"/>
    </row>
    <row r="1034" spans="2:9" ht="12.75">
      <c r="B1034" s="2"/>
      <c r="C1034" s="2"/>
      <c r="D1034" s="2"/>
      <c r="E1034" s="2"/>
      <c r="F1034" s="2"/>
      <c r="G1034" s="2"/>
      <c r="H1034" s="2"/>
      <c r="I1034" s="2"/>
    </row>
    <row r="1035" spans="2:9" ht="12.75">
      <c r="B1035" s="2"/>
      <c r="C1035" s="2"/>
      <c r="D1035" s="2"/>
      <c r="E1035" s="2"/>
      <c r="F1035" s="2"/>
      <c r="G1035" s="2"/>
      <c r="H1035" s="2"/>
      <c r="I1035" s="2"/>
    </row>
    <row r="1036" spans="2:9" ht="12.75">
      <c r="B1036" s="2"/>
      <c r="C1036" s="2"/>
      <c r="D1036" s="2"/>
      <c r="E1036" s="2"/>
      <c r="F1036" s="2"/>
      <c r="G1036" s="2"/>
      <c r="H1036" s="2"/>
      <c r="I1036" s="2"/>
    </row>
    <row r="1037" spans="2:9" ht="12.75">
      <c r="B1037" s="2"/>
      <c r="C1037" s="2"/>
      <c r="D1037" s="2"/>
      <c r="E1037" s="2"/>
      <c r="F1037" s="2"/>
      <c r="G1037" s="2"/>
      <c r="H1037" s="2"/>
      <c r="I1037" s="2"/>
    </row>
    <row r="1038" spans="2:9" ht="12.75">
      <c r="B1038" s="2"/>
      <c r="C1038" s="2"/>
      <c r="D1038" s="2"/>
      <c r="E1038" s="2"/>
      <c r="F1038" s="2"/>
      <c r="G1038" s="2"/>
      <c r="H1038" s="2"/>
      <c r="I1038" s="2"/>
    </row>
    <row r="1039" spans="2:9" ht="12.75">
      <c r="B1039" s="2"/>
      <c r="C1039" s="2"/>
      <c r="D1039" s="2"/>
      <c r="E1039" s="2"/>
      <c r="F1039" s="2"/>
      <c r="G1039" s="2"/>
      <c r="H1039" s="2"/>
      <c r="I1039" s="2"/>
    </row>
    <row r="1040" spans="2:9" ht="12.75">
      <c r="B1040" s="2"/>
      <c r="C1040" s="2"/>
      <c r="D1040" s="2"/>
      <c r="E1040" s="2"/>
      <c r="F1040" s="2"/>
      <c r="G1040" s="2"/>
      <c r="H1040" s="2"/>
      <c r="I1040" s="2"/>
    </row>
    <row r="1041" spans="2:9" ht="12.75">
      <c r="B1041" s="2"/>
      <c r="C1041" s="2"/>
      <c r="D1041" s="2"/>
      <c r="E1041" s="2"/>
      <c r="F1041" s="2"/>
      <c r="G1041" s="2"/>
      <c r="H1041" s="2"/>
      <c r="I1041" s="2"/>
    </row>
    <row r="1042" spans="2:9" ht="12.75">
      <c r="B1042" s="2"/>
      <c r="C1042" s="2"/>
      <c r="D1042" s="2"/>
      <c r="E1042" s="2"/>
      <c r="F1042" s="2"/>
      <c r="G1042" s="2"/>
      <c r="H1042" s="2"/>
      <c r="I1042" s="2"/>
    </row>
    <row r="1043" spans="2:9" ht="12.75">
      <c r="B1043" s="2"/>
      <c r="C1043" s="2"/>
      <c r="D1043" s="2"/>
      <c r="E1043" s="2"/>
      <c r="F1043" s="2"/>
      <c r="G1043" s="2"/>
      <c r="H1043" s="2"/>
      <c r="I1043" s="2"/>
    </row>
    <row r="1044" spans="2:9" ht="12.75">
      <c r="B1044" s="2"/>
      <c r="C1044" s="2"/>
      <c r="D1044" s="2"/>
      <c r="E1044" s="2"/>
      <c r="F1044" s="2"/>
      <c r="G1044" s="2"/>
      <c r="H1044" s="2"/>
      <c r="I1044" s="2"/>
    </row>
    <row r="1045" spans="2:9" ht="12.75">
      <c r="B1045" s="2"/>
      <c r="C1045" s="2"/>
      <c r="D1045" s="2"/>
      <c r="E1045" s="2"/>
      <c r="F1045" s="2"/>
      <c r="G1045" s="2"/>
      <c r="H1045" s="2"/>
      <c r="I1045" s="2"/>
    </row>
    <row r="1046" spans="2:9" ht="12.75">
      <c r="B1046" s="2"/>
      <c r="C1046" s="2"/>
      <c r="D1046" s="2"/>
      <c r="E1046" s="2"/>
      <c r="F1046" s="2"/>
      <c r="G1046" s="2"/>
      <c r="H1046" s="2"/>
      <c r="I1046" s="2"/>
    </row>
    <row r="1047" spans="2:9" ht="12.75">
      <c r="B1047" s="2"/>
      <c r="C1047" s="2"/>
      <c r="D1047" s="2"/>
      <c r="E1047" s="2"/>
      <c r="F1047" s="2"/>
      <c r="G1047" s="2"/>
      <c r="H1047" s="2"/>
      <c r="I1047" s="2"/>
    </row>
    <row r="1048" spans="2:9" ht="12.75">
      <c r="B1048" s="2"/>
      <c r="C1048" s="2"/>
      <c r="D1048" s="2"/>
      <c r="E1048" s="2"/>
      <c r="F1048" s="2"/>
      <c r="G1048" s="2"/>
      <c r="H1048" s="2"/>
      <c r="I1048" s="2"/>
    </row>
    <row r="1049" spans="2:9" ht="12.75">
      <c r="B1049" s="2"/>
      <c r="C1049" s="2"/>
      <c r="D1049" s="2"/>
      <c r="E1049" s="2"/>
      <c r="F1049" s="2"/>
      <c r="G1049" s="2"/>
      <c r="H1049" s="2"/>
      <c r="I1049" s="2"/>
    </row>
    <row r="1050" spans="2:9" ht="12.75">
      <c r="B1050" s="2"/>
      <c r="C1050" s="2"/>
      <c r="D1050" s="2"/>
      <c r="E1050" s="2"/>
      <c r="F1050" s="2"/>
      <c r="G1050" s="2"/>
      <c r="H1050" s="2"/>
      <c r="I1050" s="2"/>
    </row>
    <row r="1051" spans="2:9" ht="12.75">
      <c r="B1051" s="2"/>
      <c r="C1051" s="2"/>
      <c r="D1051" s="2"/>
      <c r="E1051" s="2"/>
      <c r="F1051" s="2"/>
      <c r="G1051" s="2"/>
      <c r="H1051" s="2"/>
      <c r="I1051" s="2"/>
    </row>
    <row r="1052" spans="2:9" ht="12.75">
      <c r="B1052" s="2"/>
      <c r="C1052" s="2"/>
      <c r="D1052" s="2"/>
      <c r="E1052" s="2"/>
      <c r="F1052" s="2"/>
      <c r="G1052" s="2"/>
      <c r="H1052" s="2"/>
      <c r="I1052" s="2"/>
    </row>
    <row r="1053" spans="2:9" ht="12.75">
      <c r="B1053" s="2"/>
      <c r="C1053" s="2"/>
      <c r="D1053" s="2"/>
      <c r="E1053" s="2"/>
      <c r="F1053" s="2"/>
      <c r="G1053" s="2"/>
      <c r="H1053" s="2"/>
      <c r="I1053" s="2"/>
    </row>
    <row r="1054" spans="2:9" ht="12.75">
      <c r="B1054" s="2"/>
      <c r="C1054" s="2"/>
      <c r="D1054" s="2"/>
      <c r="E1054" s="2"/>
      <c r="F1054" s="2"/>
      <c r="G1054" s="2"/>
      <c r="H1054" s="2"/>
      <c r="I1054" s="2"/>
    </row>
    <row r="1055" spans="2:9" ht="12.75">
      <c r="B1055" s="2"/>
      <c r="C1055" s="2"/>
      <c r="D1055" s="2"/>
      <c r="E1055" s="2"/>
      <c r="F1055" s="2"/>
      <c r="G1055" s="2"/>
      <c r="H1055" s="2"/>
      <c r="I1055" s="2"/>
    </row>
    <row r="1056" spans="2:9" ht="12.75">
      <c r="B1056" s="2"/>
      <c r="C1056" s="2"/>
      <c r="D1056" s="2"/>
      <c r="E1056" s="2"/>
      <c r="F1056" s="2"/>
      <c r="G1056" s="2"/>
      <c r="H1056" s="2"/>
      <c r="I1056" s="2"/>
    </row>
    <row r="1057" spans="2:9" ht="12.75">
      <c r="B1057" s="2"/>
      <c r="C1057" s="2"/>
      <c r="D1057" s="2"/>
      <c r="E1057" s="2"/>
      <c r="F1057" s="2"/>
      <c r="G1057" s="2"/>
      <c r="H1057" s="2"/>
      <c r="I1057" s="2"/>
    </row>
    <row r="1058" spans="2:9" ht="12.75">
      <c r="B1058" s="2"/>
      <c r="C1058" s="2"/>
      <c r="D1058" s="2"/>
      <c r="E1058" s="2"/>
      <c r="F1058" s="2"/>
      <c r="G1058" s="2"/>
      <c r="H1058" s="2"/>
      <c r="I1058" s="2"/>
    </row>
    <row r="1059" spans="2:9" ht="12.75">
      <c r="B1059" s="2"/>
      <c r="C1059" s="2"/>
      <c r="D1059" s="2"/>
      <c r="E1059" s="2"/>
      <c r="F1059" s="2"/>
      <c r="G1059" s="2"/>
      <c r="H1059" s="2"/>
      <c r="I1059" s="2"/>
    </row>
    <row r="1060" spans="2:9" ht="12.75">
      <c r="B1060" s="2"/>
      <c r="C1060" s="2"/>
      <c r="D1060" s="2"/>
      <c r="E1060" s="2"/>
      <c r="F1060" s="2"/>
      <c r="G1060" s="2"/>
      <c r="H1060" s="2"/>
      <c r="I1060" s="2"/>
    </row>
    <row r="1061" spans="2:9" ht="12.75">
      <c r="B1061" s="2"/>
      <c r="C1061" s="2"/>
      <c r="D1061" s="2"/>
      <c r="E1061" s="2"/>
      <c r="F1061" s="2"/>
      <c r="G1061" s="2"/>
      <c r="H1061" s="2"/>
      <c r="I1061" s="2"/>
    </row>
    <row r="1062" spans="2:9" ht="12.75">
      <c r="B1062" s="2"/>
      <c r="C1062" s="2"/>
      <c r="D1062" s="2"/>
      <c r="E1062" s="2"/>
      <c r="F1062" s="2"/>
      <c r="G1062" s="2"/>
      <c r="H1062" s="2"/>
      <c r="I1062" s="2"/>
    </row>
    <row r="1063" spans="2:9" ht="12.75">
      <c r="B1063" s="2"/>
      <c r="C1063" s="2"/>
      <c r="D1063" s="2"/>
      <c r="E1063" s="2"/>
      <c r="F1063" s="2"/>
      <c r="G1063" s="2"/>
      <c r="H1063" s="2"/>
      <c r="I1063" s="2"/>
    </row>
    <row r="1064" spans="2:9" ht="12.75">
      <c r="B1064" s="2"/>
      <c r="C1064" s="2"/>
      <c r="D1064" s="2"/>
      <c r="E1064" s="2"/>
      <c r="F1064" s="2"/>
      <c r="G1064" s="2"/>
      <c r="H1064" s="2"/>
      <c r="I1064" s="2"/>
    </row>
    <row r="1065" spans="2:9" ht="12.75">
      <c r="B1065" s="2"/>
      <c r="C1065" s="2"/>
      <c r="D1065" s="2"/>
      <c r="E1065" s="2"/>
      <c r="F1065" s="2"/>
      <c r="G1065" s="2"/>
      <c r="H1065" s="2"/>
      <c r="I1065" s="2"/>
    </row>
    <row r="1066" spans="2:9" ht="12.75">
      <c r="B1066" s="2"/>
      <c r="C1066" s="2"/>
      <c r="D1066" s="2"/>
      <c r="E1066" s="2"/>
      <c r="F1066" s="2"/>
      <c r="G1066" s="2"/>
      <c r="H1066" s="2"/>
      <c r="I1066" s="2"/>
    </row>
    <row r="1067" spans="2:9" ht="12.75">
      <c r="B1067" s="2"/>
      <c r="C1067" s="2"/>
      <c r="D1067" s="2"/>
      <c r="E1067" s="2"/>
      <c r="F1067" s="2"/>
      <c r="G1067" s="2"/>
      <c r="H1067" s="2"/>
      <c r="I1067" s="2"/>
    </row>
    <row r="1068" spans="2:9" ht="12.75">
      <c r="B1068" s="2"/>
      <c r="C1068" s="2"/>
      <c r="D1068" s="2"/>
      <c r="E1068" s="2"/>
      <c r="F1068" s="2"/>
      <c r="G1068" s="2"/>
      <c r="H1068" s="2"/>
      <c r="I1068" s="2"/>
    </row>
    <row r="1069" spans="2:9" ht="12.75">
      <c r="B1069" s="2"/>
      <c r="C1069" s="2"/>
      <c r="D1069" s="2"/>
      <c r="E1069" s="2"/>
      <c r="F1069" s="2"/>
      <c r="G1069" s="2"/>
      <c r="H1069" s="2"/>
      <c r="I1069" s="2"/>
    </row>
    <row r="1070" spans="2:9" ht="12.75">
      <c r="B1070" s="2"/>
      <c r="C1070" s="2"/>
      <c r="D1070" s="2"/>
      <c r="E1070" s="2"/>
      <c r="F1070" s="2"/>
      <c r="G1070" s="2"/>
      <c r="H1070" s="2"/>
      <c r="I1070" s="2"/>
    </row>
    <row r="1071" spans="2:9" ht="12.75">
      <c r="B1071" s="2"/>
      <c r="C1071" s="2"/>
      <c r="D1071" s="2"/>
      <c r="E1071" s="2"/>
      <c r="F1071" s="2"/>
      <c r="G1071" s="2"/>
      <c r="H1071" s="2"/>
      <c r="I1071" s="2"/>
    </row>
    <row r="1072" spans="2:9" ht="12.75">
      <c r="B1072" s="2"/>
      <c r="C1072" s="2"/>
      <c r="D1072" s="2"/>
      <c r="E1072" s="2"/>
      <c r="F1072" s="2"/>
      <c r="G1072" s="2"/>
      <c r="H1072" s="2"/>
      <c r="I1072" s="2"/>
    </row>
    <row r="1073" spans="2:9" ht="12.75">
      <c r="B1073" s="2"/>
      <c r="C1073" s="2"/>
      <c r="D1073" s="2"/>
      <c r="E1073" s="2"/>
      <c r="F1073" s="2"/>
      <c r="G1073" s="2"/>
      <c r="H1073" s="2"/>
      <c r="I1073" s="2"/>
    </row>
    <row r="1074" spans="2:9" ht="12.75">
      <c r="B1074" s="2"/>
      <c r="C1074" s="2"/>
      <c r="D1074" s="2"/>
      <c r="E1074" s="2"/>
      <c r="F1074" s="2"/>
      <c r="G1074" s="2"/>
      <c r="H1074" s="2"/>
      <c r="I1074" s="2"/>
    </row>
    <row r="1075" spans="2:9" ht="12.75">
      <c r="B1075" s="2"/>
      <c r="C1075" s="2"/>
      <c r="D1075" s="2"/>
      <c r="E1075" s="2"/>
      <c r="F1075" s="2"/>
      <c r="G1075" s="2"/>
      <c r="H1075" s="2"/>
      <c r="I1075" s="2"/>
    </row>
    <row r="1076" spans="2:9" ht="12.75">
      <c r="B1076" s="2"/>
      <c r="C1076" s="2"/>
      <c r="D1076" s="2"/>
      <c r="E1076" s="2"/>
      <c r="F1076" s="2"/>
      <c r="G1076" s="2"/>
      <c r="H1076" s="2"/>
      <c r="I1076" s="2"/>
    </row>
    <row r="1077" spans="2:9" ht="12.75">
      <c r="B1077" s="2"/>
      <c r="C1077" s="2"/>
      <c r="D1077" s="2"/>
      <c r="E1077" s="2"/>
      <c r="F1077" s="2"/>
      <c r="G1077" s="2"/>
      <c r="H1077" s="2"/>
      <c r="I1077" s="2"/>
    </row>
    <row r="1078" spans="2:9" ht="12.75">
      <c r="B1078" s="2"/>
      <c r="C1078" s="2"/>
      <c r="D1078" s="2"/>
      <c r="E1078" s="2"/>
      <c r="F1078" s="2"/>
      <c r="G1078" s="2"/>
      <c r="H1078" s="2"/>
      <c r="I1078" s="2"/>
    </row>
    <row r="1079" spans="2:9" ht="12.75">
      <c r="B1079" s="2"/>
      <c r="C1079" s="2"/>
      <c r="D1079" s="2"/>
      <c r="E1079" s="2"/>
      <c r="F1079" s="2"/>
      <c r="G1079" s="2"/>
      <c r="H1079" s="2"/>
      <c r="I1079" s="2"/>
    </row>
    <row r="1080" spans="2:9" ht="12.75">
      <c r="B1080" s="2"/>
      <c r="C1080" s="2"/>
      <c r="D1080" s="2"/>
      <c r="E1080" s="2"/>
      <c r="F1080" s="2"/>
      <c r="G1080" s="2"/>
      <c r="H1080" s="2"/>
      <c r="I1080" s="2"/>
    </row>
    <row r="1081" spans="2:9" ht="12.75">
      <c r="B1081" s="2"/>
      <c r="C1081" s="2"/>
      <c r="D1081" s="2"/>
      <c r="E1081" s="2"/>
      <c r="F1081" s="2"/>
      <c r="G1081" s="2"/>
      <c r="H1081" s="2"/>
      <c r="I1081" s="2"/>
    </row>
    <row r="1082" spans="2:9" ht="12.75">
      <c r="B1082" s="2"/>
      <c r="C1082" s="2"/>
      <c r="D1082" s="2"/>
      <c r="E1082" s="2"/>
      <c r="F1082" s="2"/>
      <c r="G1082" s="2"/>
      <c r="H1082" s="2"/>
      <c r="I1082" s="2"/>
    </row>
    <row r="1083" spans="2:9" ht="12.75">
      <c r="B1083" s="2"/>
      <c r="C1083" s="2"/>
      <c r="D1083" s="2"/>
      <c r="E1083" s="2"/>
      <c r="F1083" s="2"/>
      <c r="G1083" s="2"/>
      <c r="H1083" s="2"/>
      <c r="I1083" s="2"/>
    </row>
    <row r="1084" spans="2:9" ht="12.75">
      <c r="B1084" s="2"/>
      <c r="C1084" s="2"/>
      <c r="D1084" s="2"/>
      <c r="E1084" s="2"/>
      <c r="F1084" s="2"/>
      <c r="G1084" s="2"/>
      <c r="H1084" s="2"/>
      <c r="I1084" s="2"/>
    </row>
    <row r="1085" spans="2:9" ht="12.75">
      <c r="B1085" s="2"/>
      <c r="C1085" s="2"/>
      <c r="D1085" s="2"/>
      <c r="E1085" s="2"/>
      <c r="F1085" s="2"/>
      <c r="G1085" s="2"/>
      <c r="H1085" s="2"/>
      <c r="I1085" s="2"/>
    </row>
    <row r="1086" spans="2:9" ht="12.75">
      <c r="B1086" s="2"/>
      <c r="C1086" s="2"/>
      <c r="D1086" s="2"/>
      <c r="E1086" s="2"/>
      <c r="F1086" s="2"/>
      <c r="G1086" s="2"/>
      <c r="H1086" s="2"/>
      <c r="I1086" s="2"/>
    </row>
    <row r="1087" spans="2:9" ht="12.75">
      <c r="B1087" s="2"/>
      <c r="C1087" s="2"/>
      <c r="D1087" s="2"/>
      <c r="E1087" s="2"/>
      <c r="F1087" s="2"/>
      <c r="G1087" s="2"/>
      <c r="H1087" s="2"/>
      <c r="I1087" s="2"/>
    </row>
    <row r="1088" spans="2:9" ht="12.75">
      <c r="B1088" s="2"/>
      <c r="C1088" s="2"/>
      <c r="D1088" s="2"/>
      <c r="E1088" s="2"/>
      <c r="F1088" s="2"/>
      <c r="G1088" s="2"/>
      <c r="H1088" s="2"/>
      <c r="I1088" s="2"/>
    </row>
    <row r="1089" spans="2:9" ht="12.75">
      <c r="B1089" s="2"/>
      <c r="C1089" s="2"/>
      <c r="D1089" s="2"/>
      <c r="E1089" s="2"/>
      <c r="F1089" s="2"/>
      <c r="G1089" s="2"/>
      <c r="H1089" s="2"/>
      <c r="I1089" s="2"/>
    </row>
    <row r="1090" spans="2:9" ht="12.75">
      <c r="B1090" s="2"/>
      <c r="C1090" s="2"/>
      <c r="D1090" s="2"/>
      <c r="E1090" s="2"/>
      <c r="F1090" s="2"/>
      <c r="G1090" s="2"/>
      <c r="H1090" s="2"/>
      <c r="I1090" s="2"/>
    </row>
    <row r="1091" spans="2:9" ht="12.75">
      <c r="B1091" s="2"/>
      <c r="C1091" s="2"/>
      <c r="D1091" s="2"/>
      <c r="E1091" s="2"/>
      <c r="F1091" s="2"/>
      <c r="G1091" s="2"/>
      <c r="H1091" s="2"/>
      <c r="I1091" s="2"/>
    </row>
    <row r="1092" spans="2:9" ht="12.75">
      <c r="B1092" s="2"/>
      <c r="C1092" s="2"/>
      <c r="D1092" s="2"/>
      <c r="E1092" s="2"/>
      <c r="F1092" s="2"/>
      <c r="G1092" s="2"/>
      <c r="H1092" s="2"/>
      <c r="I1092" s="2"/>
    </row>
    <row r="1093" spans="2:9" ht="12.75">
      <c r="B1093" s="2"/>
      <c r="C1093" s="2"/>
      <c r="D1093" s="2"/>
      <c r="E1093" s="2"/>
      <c r="F1093" s="2"/>
      <c r="G1093" s="2"/>
      <c r="H1093" s="2"/>
      <c r="I1093" s="2"/>
    </row>
    <row r="1094" spans="2:9" ht="12.75">
      <c r="B1094" s="2"/>
      <c r="C1094" s="2"/>
      <c r="D1094" s="2"/>
      <c r="E1094" s="2"/>
      <c r="F1094" s="2"/>
      <c r="G1094" s="2"/>
      <c r="H1094" s="2"/>
      <c r="I1094" s="2"/>
    </row>
    <row r="1095" spans="2:9" ht="12.75">
      <c r="B1095" s="2"/>
      <c r="C1095" s="2"/>
      <c r="D1095" s="2"/>
      <c r="E1095" s="2"/>
      <c r="F1095" s="2"/>
      <c r="G1095" s="2"/>
      <c r="H1095" s="2"/>
      <c r="I1095" s="2"/>
    </row>
    <row r="1096" spans="2:9" ht="12.75">
      <c r="B1096" s="2"/>
      <c r="C1096" s="2"/>
      <c r="D1096" s="2"/>
      <c r="E1096" s="2"/>
      <c r="F1096" s="2"/>
      <c r="G1096" s="2"/>
      <c r="H1096" s="2"/>
      <c r="I1096" s="2"/>
    </row>
    <row r="1097" spans="2:9" ht="12.75">
      <c r="B1097" s="2"/>
      <c r="C1097" s="2"/>
      <c r="D1097" s="2"/>
      <c r="E1097" s="2"/>
      <c r="F1097" s="2"/>
      <c r="G1097" s="2"/>
      <c r="H1097" s="2"/>
      <c r="I1097" s="2"/>
    </row>
    <row r="1098" spans="2:9" ht="12.75">
      <c r="B1098" s="2"/>
      <c r="C1098" s="2"/>
      <c r="D1098" s="2"/>
      <c r="E1098" s="2"/>
      <c r="F1098" s="2"/>
      <c r="G1098" s="2"/>
      <c r="H1098" s="2"/>
      <c r="I1098" s="2"/>
    </row>
    <row r="1099" spans="2:9" ht="12.75">
      <c r="B1099" s="2"/>
      <c r="C1099" s="2"/>
      <c r="D1099" s="2"/>
      <c r="E1099" s="2"/>
      <c r="F1099" s="2"/>
      <c r="G1099" s="2"/>
      <c r="H1099" s="2"/>
      <c r="I1099" s="2"/>
    </row>
    <row r="1100" spans="2:9" ht="12.75">
      <c r="B1100" s="2"/>
      <c r="C1100" s="2"/>
      <c r="D1100" s="2"/>
      <c r="E1100" s="2"/>
      <c r="F1100" s="2"/>
      <c r="G1100" s="2"/>
      <c r="H1100" s="2"/>
      <c r="I1100" s="2"/>
    </row>
    <row r="1101" spans="2:9" ht="12.75">
      <c r="B1101" s="2"/>
      <c r="C1101" s="2"/>
      <c r="D1101" s="2"/>
      <c r="E1101" s="2"/>
      <c r="F1101" s="2"/>
      <c r="G1101" s="2"/>
      <c r="H1101" s="2"/>
      <c r="I1101" s="2"/>
    </row>
    <row r="1102" spans="2:9" ht="12.75">
      <c r="B1102" s="2"/>
      <c r="C1102" s="2"/>
      <c r="D1102" s="2"/>
      <c r="E1102" s="2"/>
      <c r="F1102" s="2"/>
      <c r="G1102" s="2"/>
      <c r="H1102" s="2"/>
      <c r="I1102" s="2"/>
    </row>
    <row r="1103" spans="2:9" ht="12.75">
      <c r="B1103" s="2"/>
      <c r="C1103" s="2"/>
      <c r="D1103" s="2"/>
      <c r="E1103" s="2"/>
      <c r="F1103" s="2"/>
      <c r="G1103" s="2"/>
      <c r="H1103" s="2"/>
      <c r="I1103" s="2"/>
    </row>
    <row r="1104" spans="2:9" ht="12.75">
      <c r="B1104" s="2"/>
      <c r="C1104" s="2"/>
      <c r="D1104" s="2"/>
      <c r="E1104" s="2"/>
      <c r="F1104" s="2"/>
      <c r="G1104" s="2"/>
      <c r="H1104" s="2"/>
      <c r="I1104" s="2"/>
    </row>
    <row r="1105" spans="2:9" ht="12.75">
      <c r="B1105" s="2"/>
      <c r="C1105" s="2"/>
      <c r="D1105" s="2"/>
      <c r="E1105" s="2"/>
      <c r="F1105" s="2"/>
      <c r="G1105" s="2"/>
      <c r="H1105" s="2"/>
      <c r="I1105" s="2"/>
    </row>
    <row r="1106" spans="2:9" ht="12.75">
      <c r="B1106" s="2"/>
      <c r="C1106" s="2"/>
      <c r="D1106" s="2"/>
      <c r="E1106" s="2"/>
      <c r="F1106" s="2"/>
      <c r="G1106" s="2"/>
      <c r="H1106" s="2"/>
      <c r="I1106" s="2"/>
    </row>
    <row r="1107" spans="2:9" ht="12.75">
      <c r="B1107" s="2"/>
      <c r="C1107" s="2"/>
      <c r="D1107" s="2"/>
      <c r="E1107" s="2"/>
      <c r="F1107" s="2"/>
      <c r="G1107" s="2"/>
      <c r="H1107" s="2"/>
      <c r="I1107" s="2"/>
    </row>
    <row r="1108" spans="2:9" ht="12.75">
      <c r="B1108" s="2"/>
      <c r="C1108" s="2"/>
      <c r="D1108" s="2"/>
      <c r="E1108" s="2"/>
      <c r="F1108" s="2"/>
      <c r="G1108" s="2"/>
      <c r="H1108" s="2"/>
      <c r="I1108" s="2"/>
    </row>
    <row r="1109" spans="2:9" ht="12.75">
      <c r="B1109" s="2"/>
      <c r="C1109" s="2"/>
      <c r="D1109" s="2"/>
      <c r="E1109" s="2"/>
      <c r="F1109" s="2"/>
      <c r="G1109" s="2"/>
      <c r="H1109" s="2"/>
      <c r="I1109" s="2"/>
    </row>
    <row r="1110" spans="2:9" ht="12.75">
      <c r="B1110" s="2"/>
      <c r="C1110" s="2"/>
      <c r="D1110" s="2"/>
      <c r="E1110" s="2"/>
      <c r="F1110" s="2"/>
      <c r="G1110" s="2"/>
      <c r="H1110" s="2"/>
      <c r="I1110" s="2"/>
    </row>
    <row r="1111" spans="2:9" ht="12.75">
      <c r="B1111" s="2"/>
      <c r="C1111" s="2"/>
      <c r="D1111" s="2"/>
      <c r="E1111" s="2"/>
      <c r="F1111" s="2"/>
      <c r="G1111" s="2"/>
      <c r="H1111" s="2"/>
      <c r="I1111" s="2"/>
    </row>
    <row r="1112" spans="2:9" ht="12.75">
      <c r="B1112" s="2"/>
      <c r="C1112" s="2"/>
      <c r="D1112" s="2"/>
      <c r="E1112" s="2"/>
      <c r="F1112" s="2"/>
      <c r="G1112" s="2"/>
      <c r="H1112" s="2"/>
      <c r="I1112" s="2"/>
    </row>
    <row r="1113" spans="2:9" ht="12.75">
      <c r="B1113" s="2"/>
      <c r="C1113" s="2"/>
      <c r="D1113" s="2"/>
      <c r="E1113" s="2"/>
      <c r="F1113" s="2"/>
      <c r="G1113" s="2"/>
      <c r="H1113" s="2"/>
      <c r="I1113" s="2"/>
    </row>
    <row r="1114" spans="2:9" ht="12.75">
      <c r="B1114" s="2"/>
      <c r="C1114" s="2"/>
      <c r="D1114" s="2"/>
      <c r="E1114" s="2"/>
      <c r="F1114" s="2"/>
      <c r="G1114" s="2"/>
      <c r="H1114" s="2"/>
      <c r="I1114" s="2"/>
    </row>
    <row r="1115" spans="2:9" ht="12.75">
      <c r="B1115" s="2"/>
      <c r="C1115" s="2"/>
      <c r="D1115" s="2"/>
      <c r="E1115" s="2"/>
      <c r="F1115" s="2"/>
      <c r="G1115" s="2"/>
      <c r="H1115" s="2"/>
      <c r="I1115" s="2"/>
    </row>
    <row r="1116" spans="2:9" ht="12.75">
      <c r="B1116" s="2"/>
      <c r="C1116" s="2"/>
      <c r="D1116" s="2"/>
      <c r="E1116" s="2"/>
      <c r="F1116" s="2"/>
      <c r="G1116" s="2"/>
      <c r="H1116" s="2"/>
      <c r="I1116" s="2"/>
    </row>
    <row r="1117" spans="2:9" ht="12.75">
      <c r="B1117" s="2"/>
      <c r="C1117" s="2"/>
      <c r="D1117" s="2"/>
      <c r="E1117" s="2"/>
      <c r="F1117" s="2"/>
      <c r="G1117" s="2"/>
      <c r="H1117" s="2"/>
      <c r="I1117" s="2"/>
    </row>
    <row r="1118" spans="2:9" ht="12.75">
      <c r="B1118" s="2"/>
      <c r="C1118" s="2"/>
      <c r="D1118" s="2"/>
      <c r="E1118" s="2"/>
      <c r="F1118" s="2"/>
      <c r="G1118" s="2"/>
      <c r="H1118" s="2"/>
      <c r="I1118" s="2"/>
    </row>
    <row r="1119" spans="2:9" ht="12.75">
      <c r="B1119" s="2"/>
      <c r="C1119" s="2"/>
      <c r="D1119" s="2"/>
      <c r="E1119" s="2"/>
      <c r="F1119" s="2"/>
      <c r="G1119" s="2"/>
      <c r="H1119" s="2"/>
      <c r="I1119" s="2"/>
    </row>
    <row r="1120" spans="2:9" ht="12.75">
      <c r="B1120" s="2"/>
      <c r="C1120" s="2"/>
      <c r="D1120" s="2"/>
      <c r="E1120" s="2"/>
      <c r="F1120" s="2"/>
      <c r="G1120" s="2"/>
      <c r="H1120" s="2"/>
      <c r="I1120" s="2"/>
    </row>
    <row r="1121" spans="2:9" ht="12.75">
      <c r="B1121" s="2"/>
      <c r="C1121" s="2"/>
      <c r="D1121" s="2"/>
      <c r="E1121" s="2"/>
      <c r="F1121" s="2"/>
      <c r="G1121" s="2"/>
      <c r="H1121" s="2"/>
      <c r="I1121" s="2"/>
    </row>
    <row r="1122" spans="2:9" ht="12.75">
      <c r="B1122" s="2"/>
      <c r="C1122" s="2"/>
      <c r="D1122" s="2"/>
      <c r="E1122" s="2"/>
      <c r="F1122" s="2"/>
      <c r="G1122" s="2"/>
      <c r="H1122" s="2"/>
      <c r="I1122" s="2"/>
    </row>
    <row r="1123" spans="2:9" ht="12.75">
      <c r="B1123" s="2"/>
      <c r="C1123" s="2"/>
      <c r="D1123" s="2"/>
      <c r="E1123" s="2"/>
      <c r="F1123" s="2"/>
      <c r="G1123" s="2"/>
      <c r="H1123" s="2"/>
      <c r="I1123" s="2"/>
    </row>
    <row r="1124" spans="2:9" ht="12.75">
      <c r="B1124" s="2"/>
      <c r="C1124" s="2"/>
      <c r="D1124" s="2"/>
      <c r="E1124" s="2"/>
      <c r="F1124" s="2"/>
      <c r="G1124" s="2"/>
      <c r="H1124" s="2"/>
      <c r="I1124" s="2"/>
    </row>
    <row r="1125" spans="2:9" ht="12.75">
      <c r="B1125" s="2"/>
      <c r="C1125" s="2"/>
      <c r="D1125" s="2"/>
      <c r="E1125" s="2"/>
      <c r="F1125" s="2"/>
      <c r="G1125" s="2"/>
      <c r="H1125" s="2"/>
      <c r="I1125" s="2"/>
    </row>
    <row r="1126" spans="2:9" ht="12.75">
      <c r="B1126" s="2"/>
      <c r="C1126" s="2"/>
      <c r="D1126" s="2"/>
      <c r="E1126" s="2"/>
      <c r="F1126" s="2"/>
      <c r="G1126" s="2"/>
      <c r="H1126" s="2"/>
      <c r="I1126" s="2"/>
    </row>
    <row r="1127" spans="2:9" ht="12.75">
      <c r="B1127" s="2"/>
      <c r="C1127" s="2"/>
      <c r="D1127" s="2"/>
      <c r="E1127" s="2"/>
      <c r="F1127" s="2"/>
      <c r="G1127" s="2"/>
      <c r="H1127" s="2"/>
      <c r="I1127" s="2"/>
    </row>
    <row r="1128" spans="2:9" ht="12.75">
      <c r="B1128" s="2"/>
      <c r="C1128" s="2"/>
      <c r="D1128" s="2"/>
      <c r="E1128" s="2"/>
      <c r="F1128" s="2"/>
      <c r="G1128" s="2"/>
      <c r="H1128" s="2"/>
      <c r="I1128" s="2"/>
    </row>
    <row r="1129" spans="2:9" ht="12.75">
      <c r="B1129" s="2"/>
      <c r="C1129" s="2"/>
      <c r="D1129" s="2"/>
      <c r="E1129" s="2"/>
      <c r="F1129" s="2"/>
      <c r="G1129" s="2"/>
      <c r="H1129" s="2"/>
      <c r="I1129" s="2"/>
    </row>
    <row r="1130" spans="2:9" ht="12.75">
      <c r="B1130" s="2"/>
      <c r="C1130" s="2"/>
      <c r="D1130" s="2"/>
      <c r="E1130" s="2"/>
      <c r="F1130" s="2"/>
      <c r="G1130" s="2"/>
      <c r="H1130" s="2"/>
      <c r="I1130" s="2"/>
    </row>
    <row r="1131" spans="2:9" ht="12.75">
      <c r="B1131" s="2"/>
      <c r="C1131" s="2"/>
      <c r="D1131" s="2"/>
      <c r="E1131" s="2"/>
      <c r="F1131" s="2"/>
      <c r="G1131" s="2"/>
      <c r="H1131" s="2"/>
      <c r="I1131" s="2"/>
    </row>
    <row r="1132" spans="2:9" ht="12.75">
      <c r="B1132" s="2"/>
      <c r="C1132" s="2"/>
      <c r="D1132" s="2"/>
      <c r="E1132" s="2"/>
      <c r="F1132" s="2"/>
      <c r="G1132" s="2"/>
      <c r="H1132" s="2"/>
      <c r="I1132" s="2"/>
    </row>
    <row r="1133" spans="2:9" ht="12.75">
      <c r="B1133" s="2"/>
      <c r="C1133" s="2"/>
      <c r="D1133" s="2"/>
      <c r="E1133" s="2"/>
      <c r="F1133" s="2"/>
      <c r="G1133" s="2"/>
      <c r="H1133" s="2"/>
      <c r="I1133" s="2"/>
    </row>
    <row r="1134" spans="2:9" ht="12.75">
      <c r="B1134" s="2"/>
      <c r="C1134" s="2"/>
      <c r="D1134" s="2"/>
      <c r="E1134" s="2"/>
      <c r="F1134" s="2"/>
      <c r="G1134" s="2"/>
      <c r="H1134" s="2"/>
      <c r="I1134" s="2"/>
    </row>
    <row r="1135" spans="2:9" ht="12.75">
      <c r="B1135" s="2"/>
      <c r="C1135" s="2"/>
      <c r="D1135" s="2"/>
      <c r="E1135" s="2"/>
      <c r="F1135" s="2"/>
      <c r="G1135" s="2"/>
      <c r="H1135" s="2"/>
      <c r="I1135" s="2"/>
    </row>
    <row r="1136" spans="2:9" ht="12.75">
      <c r="B1136" s="2"/>
      <c r="C1136" s="2"/>
      <c r="D1136" s="2"/>
      <c r="E1136" s="2"/>
      <c r="F1136" s="2"/>
      <c r="G1136" s="2"/>
      <c r="H1136" s="2"/>
      <c r="I1136" s="2"/>
    </row>
    <row r="1137" spans="2:9" ht="12.75">
      <c r="B1137" s="2"/>
      <c r="C1137" s="2"/>
      <c r="D1137" s="2"/>
      <c r="E1137" s="2"/>
      <c r="F1137" s="2"/>
      <c r="G1137" s="2"/>
      <c r="H1137" s="2"/>
      <c r="I1137" s="2"/>
    </row>
    <row r="1138" spans="2:9" ht="12.75">
      <c r="B1138" s="2"/>
      <c r="C1138" s="2"/>
      <c r="D1138" s="2"/>
      <c r="E1138" s="2"/>
      <c r="F1138" s="2"/>
      <c r="G1138" s="2"/>
      <c r="H1138" s="2"/>
      <c r="I1138" s="2"/>
    </row>
    <row r="1139" spans="2:9" ht="12.75">
      <c r="B1139" s="2"/>
      <c r="C1139" s="2"/>
      <c r="D1139" s="2"/>
      <c r="E1139" s="2"/>
      <c r="F1139" s="2"/>
      <c r="G1139" s="2"/>
      <c r="H1139" s="2"/>
      <c r="I1139" s="2"/>
    </row>
    <row r="1140" spans="2:9" ht="12.75">
      <c r="B1140" s="2"/>
      <c r="C1140" s="2"/>
      <c r="D1140" s="2"/>
      <c r="E1140" s="2"/>
      <c r="F1140" s="2"/>
      <c r="G1140" s="2"/>
      <c r="H1140" s="2"/>
      <c r="I1140" s="2"/>
    </row>
    <row r="1141" spans="2:9" ht="12.75">
      <c r="B1141" s="2"/>
      <c r="C1141" s="2"/>
      <c r="D1141" s="2"/>
      <c r="E1141" s="2"/>
      <c r="F1141" s="2"/>
      <c r="G1141" s="2"/>
      <c r="H1141" s="2"/>
      <c r="I1141" s="2"/>
    </row>
    <row r="1142" spans="2:9" ht="12.75">
      <c r="B1142" s="2"/>
      <c r="C1142" s="2"/>
      <c r="D1142" s="2"/>
      <c r="E1142" s="2"/>
      <c r="F1142" s="2"/>
      <c r="G1142" s="2"/>
      <c r="H1142" s="2"/>
      <c r="I1142" s="2"/>
    </row>
    <row r="1143" spans="2:9" ht="12.75">
      <c r="B1143" s="2"/>
      <c r="C1143" s="2"/>
      <c r="D1143" s="2"/>
      <c r="E1143" s="2"/>
      <c r="F1143" s="2"/>
      <c r="G1143" s="2"/>
      <c r="H1143" s="2"/>
      <c r="I1143" s="2"/>
    </row>
    <row r="1144" spans="2:9" ht="12.75">
      <c r="B1144" s="2"/>
      <c r="C1144" s="2"/>
      <c r="D1144" s="2"/>
      <c r="E1144" s="2"/>
      <c r="F1144" s="2"/>
      <c r="G1144" s="2"/>
      <c r="H1144" s="2"/>
      <c r="I1144" s="2"/>
    </row>
    <row r="1145" spans="2:9" ht="12.75">
      <c r="B1145" s="2"/>
      <c r="C1145" s="2"/>
      <c r="D1145" s="2"/>
      <c r="E1145" s="2"/>
      <c r="F1145" s="2"/>
      <c r="G1145" s="2"/>
      <c r="H1145" s="2"/>
      <c r="I1145" s="2"/>
    </row>
    <row r="1146" spans="2:9" ht="12.75">
      <c r="B1146" s="2"/>
      <c r="C1146" s="2"/>
      <c r="D1146" s="2"/>
      <c r="E1146" s="2"/>
      <c r="F1146" s="2"/>
      <c r="G1146" s="2"/>
      <c r="H1146" s="2"/>
      <c r="I1146" s="2"/>
    </row>
    <row r="1147" spans="2:9" ht="12.75">
      <c r="B1147" s="2"/>
      <c r="C1147" s="2"/>
      <c r="D1147" s="2"/>
      <c r="E1147" s="2"/>
      <c r="F1147" s="2"/>
      <c r="G1147" s="2"/>
      <c r="H1147" s="2"/>
      <c r="I1147" s="2"/>
    </row>
    <row r="1148" spans="2:9" ht="12.75">
      <c r="B1148" s="2"/>
      <c r="C1148" s="2"/>
      <c r="D1148" s="2"/>
      <c r="E1148" s="2"/>
      <c r="F1148" s="2"/>
      <c r="G1148" s="2"/>
      <c r="H1148" s="2"/>
      <c r="I1148" s="2"/>
    </row>
    <row r="1149" spans="2:9" ht="12.75">
      <c r="B1149" s="2"/>
      <c r="C1149" s="2"/>
      <c r="D1149" s="2"/>
      <c r="E1149" s="2"/>
      <c r="F1149" s="2"/>
      <c r="G1149" s="2"/>
      <c r="H1149" s="2"/>
      <c r="I1149" s="2"/>
    </row>
    <row r="1150" spans="2:9" ht="12.75">
      <c r="B1150" s="2"/>
      <c r="C1150" s="2"/>
      <c r="D1150" s="2"/>
      <c r="E1150" s="2"/>
      <c r="F1150" s="2"/>
      <c r="G1150" s="2"/>
      <c r="H1150" s="2"/>
      <c r="I1150" s="2"/>
    </row>
    <row r="1151" spans="2:9" ht="12.75">
      <c r="B1151" s="2"/>
      <c r="C1151" s="2"/>
      <c r="D1151" s="2"/>
      <c r="E1151" s="2"/>
      <c r="F1151" s="2"/>
      <c r="G1151" s="2"/>
      <c r="H1151" s="2"/>
      <c r="I1151" s="2"/>
    </row>
    <row r="1152" spans="2:9" ht="12.75">
      <c r="B1152" s="2"/>
      <c r="C1152" s="2"/>
      <c r="D1152" s="2"/>
      <c r="E1152" s="2"/>
      <c r="F1152" s="2"/>
      <c r="G1152" s="2"/>
      <c r="H1152" s="2"/>
      <c r="I1152" s="2"/>
    </row>
    <row r="1153" spans="2:9" ht="12.75">
      <c r="B1153" s="2"/>
      <c r="C1153" s="2"/>
      <c r="D1153" s="2"/>
      <c r="E1153" s="2"/>
      <c r="F1153" s="2"/>
      <c r="G1153" s="2"/>
      <c r="H1153" s="2"/>
      <c r="I1153" s="2"/>
    </row>
    <row r="1154" spans="2:9" ht="12.75">
      <c r="B1154" s="2"/>
      <c r="C1154" s="2"/>
      <c r="D1154" s="2"/>
      <c r="E1154" s="2"/>
      <c r="F1154" s="2"/>
      <c r="G1154" s="2"/>
      <c r="H1154" s="2"/>
      <c r="I1154" s="2"/>
    </row>
    <row r="1155" spans="2:9" ht="12.75">
      <c r="B1155" s="2"/>
      <c r="C1155" s="2"/>
      <c r="D1155" s="2"/>
      <c r="E1155" s="2"/>
      <c r="F1155" s="2"/>
      <c r="G1155" s="2"/>
      <c r="H1155" s="2"/>
      <c r="I1155" s="2"/>
    </row>
    <row r="1156" spans="2:9" ht="12.75">
      <c r="B1156" s="2"/>
      <c r="C1156" s="2"/>
      <c r="D1156" s="2"/>
      <c r="E1156" s="2"/>
      <c r="F1156" s="2"/>
      <c r="G1156" s="2"/>
      <c r="H1156" s="2"/>
      <c r="I1156" s="2"/>
    </row>
    <row r="1157" spans="2:9" ht="12.75">
      <c r="B1157" s="2"/>
      <c r="C1157" s="2"/>
      <c r="D1157" s="2"/>
      <c r="E1157" s="2"/>
      <c r="F1157" s="2"/>
      <c r="G1157" s="2"/>
      <c r="H1157" s="2"/>
      <c r="I1157" s="2"/>
    </row>
    <row r="1158" spans="2:9" ht="12.75">
      <c r="B1158" s="2"/>
      <c r="C1158" s="2"/>
      <c r="D1158" s="2"/>
      <c r="E1158" s="2"/>
      <c r="F1158" s="2"/>
      <c r="G1158" s="2"/>
      <c r="H1158" s="2"/>
      <c r="I1158" s="2"/>
    </row>
    <row r="1159" spans="2:9" ht="12.75">
      <c r="B1159" s="2"/>
      <c r="C1159" s="2"/>
      <c r="D1159" s="2"/>
      <c r="E1159" s="2"/>
      <c r="F1159" s="2"/>
      <c r="G1159" s="2"/>
      <c r="H1159" s="2"/>
      <c r="I1159" s="2"/>
    </row>
    <row r="1160" spans="2:9" ht="12.75">
      <c r="B1160" s="2"/>
      <c r="C1160" s="2"/>
      <c r="D1160" s="2"/>
      <c r="E1160" s="2"/>
      <c r="F1160" s="2"/>
      <c r="G1160" s="2"/>
      <c r="H1160" s="2"/>
      <c r="I1160" s="2"/>
    </row>
    <row r="1161" spans="2:9" ht="12.75">
      <c r="B1161" s="2"/>
      <c r="C1161" s="2"/>
      <c r="D1161" s="2"/>
      <c r="E1161" s="2"/>
      <c r="F1161" s="2"/>
      <c r="G1161" s="2"/>
      <c r="H1161" s="2"/>
      <c r="I1161" s="2"/>
    </row>
    <row r="1162" spans="2:9" ht="12.75">
      <c r="B1162" s="2"/>
      <c r="C1162" s="2"/>
      <c r="D1162" s="2"/>
      <c r="E1162" s="2"/>
      <c r="F1162" s="2"/>
      <c r="G1162" s="2"/>
      <c r="H1162" s="2"/>
      <c r="I1162" s="2"/>
    </row>
    <row r="1163" spans="2:9" ht="12.75">
      <c r="B1163" s="2"/>
      <c r="C1163" s="2"/>
      <c r="D1163" s="2"/>
      <c r="E1163" s="2"/>
      <c r="F1163" s="2"/>
      <c r="G1163" s="2"/>
      <c r="H1163" s="2"/>
      <c r="I1163" s="2"/>
    </row>
    <row r="1164" spans="2:9" ht="12.75">
      <c r="B1164" s="2"/>
      <c r="C1164" s="2"/>
      <c r="D1164" s="2"/>
      <c r="E1164" s="2"/>
      <c r="F1164" s="2"/>
      <c r="G1164" s="2"/>
      <c r="H1164" s="2"/>
      <c r="I1164" s="2"/>
    </row>
    <row r="1165" spans="2:9" ht="12.75">
      <c r="B1165" s="2"/>
      <c r="C1165" s="2"/>
      <c r="D1165" s="2"/>
      <c r="E1165" s="2"/>
      <c r="F1165" s="2"/>
      <c r="G1165" s="2"/>
      <c r="H1165" s="2"/>
      <c r="I1165" s="2"/>
    </row>
  </sheetData>
  <sheetProtection/>
  <mergeCells count="21">
    <mergeCell ref="C3:H3"/>
    <mergeCell ref="D4:E4"/>
    <mergeCell ref="C14:E14"/>
    <mergeCell ref="C13:E13"/>
    <mergeCell ref="C166:E166"/>
    <mergeCell ref="A20:A23"/>
    <mergeCell ref="A123:A126"/>
    <mergeCell ref="A38:A43"/>
    <mergeCell ref="A71:A75"/>
    <mergeCell ref="A97:A101"/>
    <mergeCell ref="B421:C421"/>
    <mergeCell ref="A293:A297"/>
    <mergeCell ref="A162:A170"/>
    <mergeCell ref="A255:A259"/>
    <mergeCell ref="B433:C433"/>
    <mergeCell ref="A347:A352"/>
    <mergeCell ref="A377:A383"/>
    <mergeCell ref="A402:A408"/>
    <mergeCell ref="A318:A324"/>
    <mergeCell ref="A202:A206"/>
    <mergeCell ref="A236:A2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&amp;C&amp;P. oldal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Katalin</dc:creator>
  <cp:keywords/>
  <dc:description/>
  <cp:lastModifiedBy>Kertészné Barátosi Rozália</cp:lastModifiedBy>
  <cp:lastPrinted>2014-02-24T13:27:01Z</cp:lastPrinted>
  <dcterms:created xsi:type="dcterms:W3CDTF">2003-02-19T10:43:04Z</dcterms:created>
  <dcterms:modified xsi:type="dcterms:W3CDTF">2015-01-06T12:32:26Z</dcterms:modified>
  <cp:category/>
  <cp:version/>
  <cp:contentType/>
  <cp:contentStatus/>
</cp:coreProperties>
</file>